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MAT_SERVER\matデータ管理\【商品】\「KAMADO Q」\販売\注文書\Excel データ\"/>
    </mc:Choice>
  </mc:AlternateContent>
  <xr:revisionPtr revIDLastSave="0" documentId="13_ncr:1_{A4E0666B-F0C0-4B90-882E-8EE27E5D3829}" xr6:coauthVersionLast="47" xr6:coauthVersionMax="47" xr10:uidLastSave="{00000000-0000-0000-0000-000000000000}"/>
  <bookViews>
    <workbookView xWindow="6204" yWindow="972" windowWidth="22212" windowHeight="14988" xr2:uid="{7E1FD3EB-CB75-41CE-B4D4-FBD3D7DF2F66}"/>
  </bookViews>
  <sheets>
    <sheet name="KAMADO Q 16Mini" sheetId="1" r:id="rId1"/>
  </sheets>
  <externalReferences>
    <externalReference r:id="rId2"/>
  </externalReferences>
  <definedNames>
    <definedName name="_.A2__1__0__484C4D4C4C4C484C4C4C4C4C4D4C4C484C4B4C4C4C484CBF4D4C4C484CA64F4C4C484C6A4C4C4C484C6A4C4C4C484C6A4C4C4C484C6A4C4C4C484C6A4C4C4C484C6A4C4C4C4C4C4D4C4C" localSheetId="0">'KAMADO Q 16Mini'!#REF!</definedName>
    <definedName name="_.A2__1__0__484C4D4C4C4C484C4C4C4C4C4D4C4C484C4B4C4C4C484CBF4D4C4C484CA64F4C4C484C6A4C4C4C484C6A4C4C4C484C6A4C4C4C484C6A4C4C4C484C6A4C4C4C484C6A4C4C4C4C4C4D4C4C">#REF!</definedName>
    <definedName name="_.C1__1__0__28.2E5" localSheetId="0">'KAMADO Q 16Mini'!#REF!</definedName>
    <definedName name="_.C1__1__0__28.2E5">#REF!</definedName>
    <definedName name="_.D1__1__0__28.2E5" localSheetId="0">'KAMADO Q 16Mini'!#REF!</definedName>
    <definedName name="_.D1__1__0__28.2E5">#REF!</definedName>
    <definedName name="_.E1__1__0__28.2E5" localSheetId="0">'KAMADO Q 16Mini'!#REF!</definedName>
    <definedName name="_.E1__1__0__28.2E5">#REF!</definedName>
    <definedName name="_.F1__1__0__28.2E5" localSheetId="0">'KAMADO Q 16Mini'!#REF!</definedName>
    <definedName name="_.F1__1__0__28.2E5">#REF!</definedName>
    <definedName name="_.G1__1__0__0" localSheetId="0">'KAMADO Q 16Mini'!#REF!</definedName>
    <definedName name="_.G1__1__0__0">#REF!</definedName>
    <definedName name="_.H1__1__0__9" localSheetId="0">'KAMADO Q 16Mini'!#REF!</definedName>
    <definedName name="_.H1__1__0__9">#REF!</definedName>
    <definedName name="_.I1__1__0__0" localSheetId="0">'KAMADO Q 16Mini'!#REF!</definedName>
    <definedName name="_.I1__1__0__0">#REF!</definedName>
    <definedName name="_.J1__1__0__7" localSheetId="0">'KAMADO Q 16Mini'!#REF!</definedName>
    <definedName name="_.J1__1__0__7">#REF!</definedName>
    <definedName name="_.K1__1__0__499" localSheetId="0">'KAMADO Q 16Mini'!#REF!</definedName>
    <definedName name="_.K1__1__0__499">#REF!</definedName>
    <definedName name="_.L1__1__0__1002" localSheetId="0">'KAMADO Q 16Mini'!#REF!</definedName>
    <definedName name="_.L1__1__0__1002">#REF!</definedName>
    <definedName name="_.M1__1__0__.01" localSheetId="0">'KAMADO Q 16Mini'!#REF!</definedName>
    <definedName name="_.M1__1__0__.01">#REF!</definedName>
    <definedName name="_.N1__1__0__.01" localSheetId="0">'KAMADO Q 16Mini'!#REF!</definedName>
    <definedName name="_.N1__1__0__.01">#REF!</definedName>
    <definedName name="_.O1__1__0__.01" localSheetId="0">'KAMADO Q 16Mini'!#REF!</definedName>
    <definedName name="_.O1__1__0__.01">#REF!</definedName>
    <definedName name="_.P1__1__0__064" localSheetId="0">'KAMADO Q 16Mini'!#REF!</definedName>
    <definedName name="_.P1__1__0__064">#REF!</definedName>
    <definedName name="___n_.C3.F7.CF.B8__rt_ec__rd_.CF.FA.CA.DB.C9.CC.C6.B7.D0.C5.CF.A2.2E__fl_0__ne_0__pn_0__pa_0__c_0__np_0__nr_0__dr_0__re_0__cf_0__" localSheetId="0">'KAMADO Q 16Mini'!#REF!</definedName>
    <definedName name="___n_.C3.F7.CF.B8__rt_ec__rd_.CF.FA.CA.DB.C9.CC.C6.B7.D0.C5.CF.A2.2E__fl_0__ne_0__pn_0__pa_0__c_0__np_0__nr_0__dr_0__re_0__cf_0__">#REF!</definedName>
    <definedName name="___n_.D6.F7.B1.ED__rt_ec__rd_.CF.FA.CA.DB.BA.CF.CD.AC.D6.F7.D0.C5.CF.A2.2E__fl_0__ne_0__pn_0__pa_0__c_0__np_0__nr_0__dr_0__re_0__cf_0__" localSheetId="0">'KAMADO Q 16Mini'!#REF!</definedName>
    <definedName name="___n_.D6.F7.B1.ED__rt_ec__rd_.CF.FA.CA.DB.BA.CF.CD.AC.D6.F7.D0.C5.CF.A2.2E__fl_0__ne_0__pn_0__pa_0__c_0__np_0__nr_0__dr_0__re_0__cf_0__">#REF!</definedName>
    <definedName name="___n_.D7.DC.BD.E1__rt_ec__rv_1__fl_0__ne_0__pn_0__pa_0__c_0__np_0__nr_0__dr_0__re_0__cf_0__" localSheetId="0">'KAMADO Q 16Mini'!#REF!</definedName>
    <definedName name="___n_.D7.DC.BD.E1__rt_ec__rv_1__fl_0__ne_0__pn_0__pa_0__c_0__np_0__nr_0__dr_0__re_0__cf_0__">#REF!</definedName>
    <definedName name="A" localSheetId="0">#REF!</definedName>
    <definedName name="A">#REF!</definedName>
    <definedName name="COMM..FC.C4.C3.AF.1C.3Fj.3F.7DWp.21.B3.C2R18C2__1__2__Beneficiary.A1.E4s.20name.A3.BA.20.20AUPLEX.20LIMITED.0D.0ACompany.20Address.3A.2023.23.2CD.20Zone.2CPushang.20Industry.20Park.2CJinshan.2CFuzhou.2C.20China.0D" localSheetId="0">'KAMADO Q 16Mini'!#REF!</definedName>
    <definedName name="COMM..FC.C4.C3.AF.1C.3Fj.3F.7DWp.21.B3.C2R18C2__1__2__Beneficiary.A1.E4s.20name.A3.BA.20.20AUPLEX.20LIMITED.0D.0ACompany.20Address.3A.2023.23.2CD.20Zone.2CPushang.20Industry.20Park.2CJinshan.2CFuzhou.2C.20China.0D">#REF!</definedName>
    <definedName name="COMM..FC.C4.C3.AF.1C.3Fj.3F.7DWp.21.B3.C2R18C2__2__3__.0ABeneficiary.A1.E4s.20A.2FC.20No.A3.BAOSA82753293138575.0D.0ABeneficiary.A1.E4s.20Bank.A3.BABank.20of.20Communications.20Offshore.20Banking.20Center.20Shangh" localSheetId="0">'KAMADO Q 16Mini'!#REF!</definedName>
    <definedName name="COMM..FC.C4.C3.AF.1C.3Fj.3F.7DWp.21.B3.C2R18C2__2__3__.0ABeneficiary.A1.E4s.20A.2FC.20No.A3.BAOSA82753293138575.0D.0ABeneficiary.A1.E4s.20Bank.A3.BABank.20of.20Communications.20Offshore.20Banking.20Center.20Shangh">#REF!</definedName>
    <definedName name="COMM..FC.C4.C3.AF.1C.3Fj.3F.7DWp.21.B3.C2R18C2__3__4__ai.2C.20PRC.0D.0ASwift.20Code.3A.20COMMCN3XOBU.0D.0ABank.20Address.3A.20NO.2E188.20YINCHENG.20MID.20ROAD.20SHANGHAI.20CHINA.20.20.20.20.20.20.20.20.20.20.20.20" localSheetId="0">'KAMADO Q 16Mini'!#REF!</definedName>
    <definedName name="COMM..FC.C4.C3.AF.1C.3Fj.3F.7DWp.21.B3.C2R18C2__3__4__ai.2C.20PRC.0D.0ASwift.20Code.3A.20COMMCN3XOBU.0D.0ABank.20Address.3A.20NO.2E188.20YINCHENG.20MID.20ROAD.20SHANGHAI.20CHINA.20.20.20.20.20.20.20.20.20.20.20.20">#REF!</definedName>
    <definedName name="COMM..FC.C4.C3.AF.1C.3Fj.3F.7DWp.21.B3.C2R18C2__4__5__.20.0D.0A.0D.0AIntermediate.20Bank.28If.20needed.29.3A.20Bank.20of.20Communications.20New.20York.20Branch.0D.0A.20SWIFT.20Code.3A.20COMMUS33.0D.0A.0D.0ANote.3A" localSheetId="0">'KAMADO Q 16Mini'!#REF!</definedName>
    <definedName name="COMM..FC.C4.C3.AF.1C.3Fj.3F.7DWp.21.B3.C2R18C2__4__5__.20.0D.0A.0D.0AIntermediate.20Bank.28If.20needed.29.3A.20Bank.20of.20Communications.20New.20York.20Branch.0D.0A.20SWIFT.20Code.3A.20COMMUS33.0D.0A.0D.0ANote.3A">#REF!</definedName>
    <definedName name="COMM..FC.C4.C3.AF.1C.3Fj.3F.7DWp.21.B3.C2R18C2__5__6__.20Pls.20fill.20in.20the.20valid.20A.2FC.20No.2E.2C.20name.20and.20address.20of.20the.20both.20payer.20and.20the.20beneficiary.20when.20you.20make.20the.20tran" localSheetId="0">'KAMADO Q 16Mini'!#REF!</definedName>
    <definedName name="COMM..FC.C4.C3.AF.1C.3Fj.3F.7DWp.21.B3.C2R18C2__5__6__.20Pls.20fill.20in.20the.20valid.20A.2FC.20No.2E.2C.20name.20and.20address.20of.20the.20both.20payer.20and.20the.20beneficiary.20when.20you.20make.20the.20tran">#REF!</definedName>
    <definedName name="COMM..FC.C4.C3.AF.1C.3Fj.3F.7DWp.21.B3.C2R18C2__6__7__sfer.2E.0D.0ANOTICE.3A.20We.20want.20to.20remind.20all.20customers.20that.20they.20are.20responsible.20for.20all.20local.20handling.20fees.20and.20Intermediary" localSheetId="0">'KAMADO Q 16Mini'!#REF!</definedName>
    <definedName name="COMM..FC.C4.C3.AF.1C.3Fj.3F.7DWp.21.B3.C2R18C2__6__7__sfer.2E.0D.0ANOTICE.3A.20We.20want.20to.20remind.20all.20customers.20that.20they.20are.20responsible.20for.20all.20local.20handling.20fees.20and.20Intermediary">#REF!</definedName>
    <definedName name="COMM..FC.C4.C3.AF.1C.3Fj.3F.7DWp.21.B3.C2R18C2__7__0__.20bank.20handling.20fees.2E.20Therefore.2C.20customers.20should.20confirm.20the.20total.20payment.20amount.20with.20their.20local.20bank.2E.01" localSheetId="0">'KAMADO Q 16Mini'!#REF!</definedName>
    <definedName name="COMM..FC.C4.C3.AF.1C.3Fj.3F.7DWp.21.B3.C2R18C2__7__0__.20bank.20handling.20fees.2E.20Therefore.2C.20customers.20should.20confirm.20the.20total.20payment.20amount.20with.20their.20local.20bank.2E.01">#REF!</definedName>
    <definedName name="COMM..FC.C4.C3.AF.1C.FB.FFj.9F.0D.7DWp.21.B3.C2R11C2__1__0__.23.23.CF.FA.CA.DB.C9.CC.C6.B7.D0.C5.CF.A2.23.23GoodsCode.23.23.01" localSheetId="0">'KAMADO Q 16Mini'!#REF!</definedName>
    <definedName name="COMM..FC.C4.C3.AF.1C.FB.FFj.9F.0D.7DWp.21.B3.C2R11C2__1__0__.23.23.CF.FA.CA.DB.C9.CC.C6.B7.D0.C5.CF.A2.23.23GoodsCode.23.23.01">#REF!</definedName>
    <definedName name="COMM..FC.C4.C3.AF.1C.FB.FFj.9F.0D.7DWp.21.B3.C2R11C3__1__0__.23.23.CF.FA.CA.DB.C9.CC.C6.B7.D0.C5.CF.A2.23.23GoodsEName.23.23.01" localSheetId="0">'KAMADO Q 16Mini'!#REF!</definedName>
    <definedName name="COMM..FC.C4.C3.AF.1C.FB.FFj.9F.0D.7DWp.21.B3.C2R11C3__1__0__.23.23.CF.FA.CA.DB.C9.CC.C6.B7.D0.C5.CF.A2.23.23GoodsEName.23.23.01">#REF!</definedName>
    <definedName name="COMM..FC.C4.C3.AF.1C.FB.FFj.9F.0D.7DWp.21.B3.C2R11C4__1__0__.23.23.CF.FA.CA.DB.C9.CC.C6.B7.D0.C5.CF.A2.23.23SpecNo.23.23.01" localSheetId="0">'KAMADO Q 16Mini'!#REF!</definedName>
    <definedName name="COMM..FC.C4.C3.AF.1C.FB.FFj.9F.0D.7DWp.21.B3.C2R11C4__1__0__.23.23.CF.FA.CA.DB.C9.CC.C6.B7.D0.C5.CF.A2.23.23SpecNo.23.23.01">#REF!</definedName>
    <definedName name="COMM..FC.C4.C3.AF.1C.FB.FFj.9F.0D.7DWp.21.B3.C2R11C5__1__0__.23.23.CF.FA.CA.DB.C9.CC.C6.B7.D0.C5.CF.A2.23.23FCUnitPrice.23.23.01" localSheetId="0">'KAMADO Q 16Mini'!#REF!</definedName>
    <definedName name="COMM..FC.C4.C3.AF.1C.FB.FFj.9F.0D.7DWp.21.B3.C2R11C5__1__0__.23.23.CF.FA.CA.DB.C9.CC.C6.B7.D0.C5.CF.A2.23.23FCUnitPrice.23.23.01">#REF!</definedName>
    <definedName name="COMM..FC.C4.C3.AF.1C.FB.FFj.9F.0D.7DWp.21.B3.C2R11C6__1__0__.23.23.CF.FA.CA.DB.C9.CC.C6.B7.D0.C5.CF.A2.23.23GoodsNum.23.23.01" localSheetId="0">'KAMADO Q 16Mini'!#REF!</definedName>
    <definedName name="COMM..FC.C4.C3.AF.1C.FB.FFj.9F.0D.7DWp.21.B3.C2R11C6__1__0__.23.23.CF.FA.CA.DB.C9.CC.C6.B7.D0.C5.CF.A2.23.23GoodsNum.23.23.01">#REF!</definedName>
    <definedName name="COMM..FC.C4.C3.AF.1C.FB.FFj.9F.0D.7DWp.21.B3.C2R11C7__1__0__.23.23.CF.FA.CA.DB.C9.CC.C6.B7.D0.C5.CF.A2.23.23FCTotalPrice.23.23.01" localSheetId="0">'KAMADO Q 16Mini'!#REF!</definedName>
    <definedName name="COMM..FC.C4.C3.AF.1C.FB.FFj.9F.0D.7DWp.21.B3.C2R11C7__1__0__.23.23.CF.FA.CA.DB.C9.CC.C6.B7.D0.C5.CF.A2.23.23FCTotalPrice.23.23.01">#REF!</definedName>
    <definedName name="COMM..FC.C4.C3.AF.1C.FB.FFj.9F.0D.7DWp.21.B3.C2R12C7__1__0__.23.23.CF.FA.CA.DB.BA.CF.CD.AC.D6.F7.D0.C5.CF.A2.23.23ContractMoney.23.23.01" localSheetId="0">'KAMADO Q 16Mini'!#REF!</definedName>
    <definedName name="COMM..FC.C4.C3.AF.1C.FB.FFj.9F.0D.7DWp.21.B3.C2R12C7__1__0__.23.23.CF.FA.CA.DB.BA.CF.CD.AC.D6.F7.D0.C5.CF.A2.23.23ContractMoney.23.23.01">#REF!</definedName>
    <definedName name="COMM..FC.C4.C3.AF.1C.FB.FFj.9F.0D.7DWp.21.B3.C2R16C1__1__2__3.2ELoading.20Port.2FDestination.20.3A.20.20.20.20From.20.20.20.20FUZHOU.20.20.20.20.20To.20.20.23.23.CF.FA.CA.DB.BA.CF.CD.AC.D6.F7.D0.C5.CF.A2.23.23EndP" localSheetId="0">'KAMADO Q 16Mini'!#REF!</definedName>
    <definedName name="COMM..FC.C4.C3.AF.1C.FB.FFj.9F.0D.7DWp.21.B3.C2R16C1__1__2__3.2ELoading.20Port.2FDestination.20.3A.20.20.20.20From.20.20.20.20FUZHOU.20.20.20.20.20To.20.20.23.23.CF.FA.CA.DB.BA.CF.CD.AC.D6.F7.D0.C5.CF.A2.23.23EndP">#REF!</definedName>
    <definedName name="COMM..FC.C4.C3.AF.1C.FB.FFj.9F.0D.7DWp.21.B3.C2R16C1__2__0__lace.23.23.20.23.23.CF.FA.CA.DB.BA.CF.CD.AC.D6.F7.D0.C5.CF.A2.23.23EndCountry.23.23.01" localSheetId="0">'KAMADO Q 16Mini'!#REF!</definedName>
    <definedName name="COMM..FC.C4.C3.AF.1C.FB.FFj.9F.0D.7DWp.21.B3.C2R16C1__2__0__lace.23.23.20.23.23.CF.FA.CA.DB.BA.CF.CD.AC.D6.F7.D0.C5.CF.A2.23.23EndCountry.23.23.01">#REF!</definedName>
    <definedName name="COMM..FC.C4.C3.AF.1C.FB.FFj.9F.0D.7DWp.21.B3.C2R18C2__8__0__0with.20their.20local.20bank.2E.01" localSheetId="0">'KAMADO Q 16Mini'!#REF!</definedName>
    <definedName name="COMM..FC.C4.C3.AF.1C.FB.FFj.9F.0D.7DWp.21.B3.C2R18C2__8__0__0with.20their.20local.20bank.2E.01">#REF!</definedName>
    <definedName name="COMM..FC.C4.C3.AF.1C.FB.FFj.9F.0D.7DWp.21.B3.C2R5C2__1__2__ADD.3A.2023.23.2C.20Pushang.20Industrial.2C.20Cangshan.20District.2E.20Fuzhou.2C.20China.20.0D.0ATEL.2E.3A.200086.2D591.2D8399.203333.20.20.20.20.20.0D.0A" localSheetId="0">'KAMADO Q 16Mini'!#REF!</definedName>
    <definedName name="COMM..FC.C4.C3.AF.1C.FB.FFj.9F.0D.7DWp.21.B3.C2R5C2__1__2__ADD.3A.2023.23.2C.20Pushang.20Industrial.2C.20Cangshan.20District.2E.20Fuzhou.2C.20China.20.0D.0ATEL.2E.3A.200086.2D591.2D8399.203333.20.20.20.20.20.0D.0A">#REF!</definedName>
    <definedName name="COMM..FC.C4.C3.AF.1C.FB.FFj.9F.0D.7DWp.21.B3.C2R5C2__2__0__Fax.2E.3A.200086.2D591.2D8807.204649.0D.0AEmail.3A.23.23.D2.B5.CE.F1.D4.B1.D0.C5.CF.A2.23.23EmailAddr.23.23.01" localSheetId="0">'KAMADO Q 16Mini'!#REF!</definedName>
    <definedName name="COMM..FC.C4.C3.AF.1C.FB.FFj.9F.0D.7DWp.21.B3.C2R5C2__2__0__Fax.2E.3A.200086.2D591.2D8807.204649.0D.0AEmail.3A.23.23.D2.B5.CE.F1.D4.B1.D0.C5.CF.A2.23.23EmailAddr.23.23.01">#REF!</definedName>
    <definedName name="COMM..FC.C4.C3.AF.1C.FB.FFj.9F.0D.7DWp.21.B3.C2R5C6__1__0__.23.23.CF.FA.CA.DB.BA.CF.CD.AC.D6.F7.D0.C5.CF.A2.23.23ContractNo.23.23.01" localSheetId="0">'KAMADO Q 16Mini'!#REF!</definedName>
    <definedName name="COMM..FC.C4.C3.AF.1C.FB.FFj.9F.0D.7DWp.21.B3.C2R5C6__1__0__.23.23.CF.FA.CA.DB.BA.CF.CD.AC.D6.F7.D0.C5.CF.A2.23.23ContractNo.23.23.01">#REF!</definedName>
    <definedName name="COMM..FC.C4.C3.AF.1C.FB.FFj.9F.0D.7DWp.21.B3.C2R6C6__1__0__.23.23.CF.FA.CA.DB.BA.CF.CD.AC.D6.F7.D0.C5.CF.A2.23.23SignDate.23.23.01" localSheetId="0">'KAMADO Q 16Mini'!#REF!</definedName>
    <definedName name="COMM..FC.C4.C3.AF.1C.FB.FFj.9F.0D.7DWp.21.B3.C2R6C6__1__0__.23.23.CF.FA.CA.DB.BA.CF.CD.AC.D6.F7.D0.C5.CF.A2.23.23SignDate.23.23.01">#REF!</definedName>
    <definedName name="COMM..FC.C4.C3.AF.1C.FB.FFj.9F.0D.7DWp.21.B3.C2R8C2__1__2__.23.23.BF.CD.BB.A7.D0.C5.CF.A2.B1.ED.23.23CustName.23.23.0D.0A.23.23.BF.CD.BB.A7.D0.C5.CF.A2.B1.ED.23.23Address.23.23.0D.0ATEL.3A.23.23.BF.CD.BB.A7.D0.C5." localSheetId="0">'KAMADO Q 16Mini'!#REF!</definedName>
    <definedName name="COMM..FC.C4.C3.AF.1C.FB.FFj.9F.0D.7DWp.21.B3.C2R8C2__1__2__.23.23.BF.CD.BB.A7.D0.C5.CF.A2.B1.ED.23.23CustName.23.23.0D.0A.23.23.BF.CD.BB.A7.D0.C5.CF.A2.B1.ED.23.23Address.23.23.0D.0ATEL.3A.23.23.BF.CD.BB.A7.D0.C5.">#REF!</definedName>
    <definedName name="COMM..FC.C4.C3.AF.1C.FB.FFj.9F.0D.7DWp.21.B3.C2R8C2__2__0__CF.A2.B1.ED.23.23TelNo.23.23.0D.0AFAX.3A.23.23.BF.CD.BB.A7.D0.C5.CF.A2.B1.ED.23.23FaxNo.23.23.01" localSheetId="0">'KAMADO Q 16Mini'!#REF!</definedName>
    <definedName name="COMM..FC.C4.C3.AF.1C.FB.FFj.9F.0D.7DWp.21.B3.C2R8C2__2__0__CF.A2.B1.ED.23.23TelNo.23.23.0D.0AFAX.3A.23.23.BF.CD.BB.A7.D0.C5.CF.A2.B1.ED.23.23FaxNo.23.23.01">#REF!</definedName>
    <definedName name="COMM..FC.C4.C3.AF.1C.FB.FFj.9F.0D.7DWp.21.B3.C2R8C6__1__0__.23.23.CF.FA.CA.DB.BA.CF.CD.AC.D6.F7.D0.C5.CF.A2.23.23PriceTermID.23.23.01" localSheetId="0">'KAMADO Q 16Mini'!#REF!</definedName>
    <definedName name="COMM..FC.C4.C3.AF.1C.FB.FFj.9F.0D.7DWp.21.B3.C2R8C6__1__0__.23.23.CF.FA.CA.DB.BA.CF.CD.AC.D6.F7.D0.C5.CF.A2.23.23PriceTermID.23.23.01">#REF!</definedName>
    <definedName name="FORM_.FC.C4.C3.AF.1C.3Fj.3F.7DWp.21.B3.C2R11C3__1__0__0.0100000009Arial.02.030.2E38.04.050000.06ad.7C" localSheetId="0">'KAMADO Q 16Mini'!#REF!</definedName>
    <definedName name="FORM_.FC.C4.C3.AF.1C.3Fj.3F.7DWp.21.B3.C2R11C3__1__0__0.0100000009Arial.02.030.2E38.04.050000.06ad.7C">#REF!</definedName>
    <definedName name="FORM_.FC.C4.C3.AF.1C.3Fj.3F.7DWp.21.B3.C2R8C2R9C4__1__0__0.0100000009Arial.02.030.2E395833333333333.04.050000.06ad.7C" localSheetId="0">'KAMADO Q 16Mini'!#REF!</definedName>
    <definedName name="FORM_.FC.C4.C3.AF.1C.3Fj.3F.7DWp.21.B3.C2R8C2R9C4__1__0__0.0100000009Arial.02.030.2E395833333333333.04.050000.06ad.7C">#REF!</definedName>
    <definedName name="FORM_.FC.C4.C3.AF.1C.FB.FFj.9F.0D.7DWp.21.B3.C2R11C4__1__0__0.0100000009Arial.02.030.2E38.04.050000.06ad.7C" localSheetId="0">'KAMADO Q 16Mini'!#REF!</definedName>
    <definedName name="FORM_.FC.C4.C3.AF.1C.FB.FFj.9F.0D.7DWp.21.B3.C2R11C4__1__0__0.0100000009Arial.02.030.2E38.04.050000.06ad.7C">#REF!</definedName>
    <definedName name="Inv_Date" localSheetId="0">'KAMADO Q 16Mini'!#REF!</definedName>
    <definedName name="Inv_Date">#REF!</definedName>
    <definedName name="Inv_DueDate" localSheetId="0">'KAMADO Q 16Mini'!#REF!</definedName>
    <definedName name="Inv_DueDate">#REF!</definedName>
    <definedName name="Inv_Total" localSheetId="0">'KAMADO Q 16Mini'!#REF!</definedName>
    <definedName name="Inv_Total">#REF!</definedName>
    <definedName name="_xlnm.Print_Area" localSheetId="0">'KAMADO Q 16Mini'!$A$1:$O$50</definedName>
    <definedName name="s" localSheetId="0">#REF!</definedName>
    <definedName name="s">#REF!</definedName>
    <definedName name="valuevx">42.314159</definedName>
    <definedName name="z">#REF!</definedName>
    <definedName name="ああ" localSheetId="0">#REF!</definedName>
    <definedName name="ああ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3" i="1" l="1"/>
  <c r="O32" i="1"/>
  <c r="O31" i="1"/>
  <c r="O30" i="1"/>
  <c r="O28" i="1"/>
  <c r="O27" i="1"/>
  <c r="O26" i="1"/>
  <c r="O25" i="1"/>
  <c r="O24" i="1"/>
  <c r="O22" i="1"/>
  <c r="O21" i="1"/>
  <c r="O20" i="1"/>
  <c r="O19" i="1"/>
  <c r="O18" i="1"/>
  <c r="O17" i="1"/>
  <c r="O35" i="1" s="1"/>
  <c r="M3" i="1"/>
  <c r="O36" i="1" l="1"/>
  <c r="N37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企画・デザイン部-2</author>
  </authors>
  <commentList>
    <comment ref="N17" authorId="0" shapeId="0" xr:uid="{F161D425-E366-4F52-AE09-7C0BA81EF17C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18" authorId="0" shapeId="0" xr:uid="{E80A5D89-A431-4064-852D-01B7615ABD0E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19" authorId="0" shapeId="0" xr:uid="{BFFB2C73-DB8B-4795-BF66-F2A66049518C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20" authorId="0" shapeId="0" xr:uid="{8D48EAEB-C5E4-417B-AFCE-13FABAABBF9C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21" authorId="0" shapeId="0" xr:uid="{772F8F1D-51E4-44B3-BC5F-51627842F8A6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22" authorId="0" shapeId="0" xr:uid="{62300FBB-004B-4CB6-8320-52512B4F3158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24" authorId="0" shapeId="0" xr:uid="{E38BBAEA-9A66-4122-A716-6888ABC47770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25" authorId="0" shapeId="0" xr:uid="{E7D7ED35-20B3-416C-BC07-5592B08661B9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26" authorId="0" shapeId="0" xr:uid="{5DB82E72-FBB6-4753-A183-109F4A142AD1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27" authorId="0" shapeId="0" xr:uid="{3E06CD83-D945-4952-B60B-485C8D832F95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28" authorId="0" shapeId="0" xr:uid="{37A614DF-F01C-4F76-93C7-AC0C598A4336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30" authorId="0" shapeId="0" xr:uid="{6AB87ACC-7AF8-4159-8A25-6C68B8099EF2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31" authorId="0" shapeId="0" xr:uid="{F42890B6-B01F-431F-B9C4-3F2AA06749E2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32" authorId="0" shapeId="0" xr:uid="{AB2091AF-6912-494E-94A1-9503A28A256F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33" authorId="0" shapeId="0" xr:uid="{C94924E4-9068-4098-BF25-B2A8FD4FC795}">
      <text>
        <r>
          <rPr>
            <b/>
            <sz val="14"/>
            <color indexed="81"/>
            <rFont val="MS P ゴシック"/>
            <family val="3"/>
            <charset val="128"/>
          </rPr>
          <t>必要数を入力</t>
        </r>
      </text>
    </comment>
    <comment ref="N40" authorId="0" shapeId="0" xr:uid="{9ACAF8BA-C819-484D-88AE-9E3369F8B951}">
      <text>
        <r>
          <rPr>
            <b/>
            <sz val="14"/>
            <color indexed="81"/>
            <rFont val="MS P ゴシック"/>
            <family val="3"/>
            <charset val="128"/>
          </rPr>
          <t>振込予定日を入力</t>
        </r>
      </text>
    </comment>
  </commentList>
</comments>
</file>

<file path=xl/sharedStrings.xml><?xml version="1.0" encoding="utf-8"?>
<sst xmlns="http://schemas.openxmlformats.org/spreadsheetml/2006/main" count="62" uniqueCount="49">
  <si>
    <r>
      <rPr>
        <b/>
        <sz val="16"/>
        <rFont val="ＭＳ Ｐゴシック"/>
        <family val="3"/>
        <charset val="128"/>
      </rPr>
      <t>　</t>
    </r>
    <r>
      <rPr>
        <b/>
        <sz val="16"/>
        <rFont val="Arial"/>
        <family val="2"/>
      </rPr>
      <t>FAX : 052-853-9525</t>
    </r>
    <phoneticPr fontId="15"/>
  </si>
  <si>
    <r>
      <t xml:space="preserve">KAMADO Q </t>
    </r>
    <r>
      <rPr>
        <b/>
        <sz val="35"/>
        <rFont val="Arial"/>
        <family val="2"/>
      </rPr>
      <t>16</t>
    </r>
    <r>
      <rPr>
        <b/>
        <sz val="18"/>
        <rFont val="Arial"/>
        <family val="2"/>
      </rPr>
      <t xml:space="preserve"> </t>
    </r>
    <r>
      <rPr>
        <b/>
        <sz val="28"/>
        <rFont val="Arial"/>
        <family val="2"/>
      </rPr>
      <t>Mini</t>
    </r>
    <r>
      <rPr>
        <b/>
        <sz val="26"/>
        <rFont val="Arial"/>
        <family val="2"/>
      </rPr>
      <t xml:space="preserve"> </t>
    </r>
    <r>
      <rPr>
        <b/>
        <sz val="26"/>
        <rFont val="ＭＳ Ｐゴシック"/>
        <family val="3"/>
        <charset val="128"/>
      </rPr>
      <t>注</t>
    </r>
    <r>
      <rPr>
        <b/>
        <sz val="26"/>
        <rFont val="Arial"/>
        <family val="2"/>
      </rPr>
      <t xml:space="preserve"> </t>
    </r>
    <r>
      <rPr>
        <b/>
        <sz val="26"/>
        <rFont val="ＭＳ Ｐゴシック"/>
        <family val="3"/>
        <charset val="128"/>
      </rPr>
      <t>文</t>
    </r>
    <r>
      <rPr>
        <b/>
        <sz val="26"/>
        <rFont val="Arial"/>
        <family val="2"/>
      </rPr>
      <t xml:space="preserve"> </t>
    </r>
    <r>
      <rPr>
        <b/>
        <sz val="26"/>
        <rFont val="ＭＳ Ｐゴシック"/>
        <family val="3"/>
        <charset val="128"/>
      </rPr>
      <t>書</t>
    </r>
    <rPh sb="17" eb="18">
      <t>ﾌﾞﾝ</t>
    </rPh>
    <rPh sb="19" eb="20">
      <t>ｼｮ</t>
    </rPh>
    <phoneticPr fontId="1" type="noConversion"/>
  </si>
  <si>
    <t>商　 品　 名</t>
    <rPh sb="0" eb="1">
      <t>ｼｮｳ</t>
    </rPh>
    <rPh sb="3" eb="4">
      <t>ﾋﾝ</t>
    </rPh>
    <rPh sb="6" eb="7">
      <t>ﾅ</t>
    </rPh>
    <phoneticPr fontId="1" type="noConversion"/>
  </si>
  <si>
    <t>商 品 価 格 （税 抜）</t>
    <rPh sb="0" eb="1">
      <t>ショウ</t>
    </rPh>
    <rPh sb="2" eb="3">
      <t>ヒン</t>
    </rPh>
    <rPh sb="4" eb="5">
      <t>アタイ</t>
    </rPh>
    <rPh sb="6" eb="7">
      <t>カク</t>
    </rPh>
    <rPh sb="9" eb="10">
      <t>ゼイ</t>
    </rPh>
    <rPh sb="11" eb="12">
      <t>バツ</t>
    </rPh>
    <phoneticPr fontId="15"/>
  </si>
  <si>
    <t>数　量</t>
    <rPh sb="0" eb="1">
      <t>スウ</t>
    </rPh>
    <rPh sb="2" eb="3">
      <t>リョウ</t>
    </rPh>
    <phoneticPr fontId="15"/>
  </si>
  <si>
    <t>金　 額</t>
    <rPh sb="0" eb="1">
      <t>キン</t>
    </rPh>
    <rPh sb="3" eb="4">
      <t>ガク</t>
    </rPh>
    <phoneticPr fontId="15"/>
  </si>
  <si>
    <r>
      <t>KAMADO</t>
    </r>
    <r>
      <rPr>
        <b/>
        <sz val="6"/>
        <rFont val="ＭＳ Ｐゴシック"/>
        <family val="3"/>
        <charset val="128"/>
      </rPr>
      <t xml:space="preserve"> </t>
    </r>
    <r>
      <rPr>
        <b/>
        <sz val="20"/>
        <rFont val="ＭＳ Ｐゴシック"/>
        <family val="3"/>
        <charset val="128"/>
      </rPr>
      <t>Q</t>
    </r>
    <r>
      <rPr>
        <b/>
        <sz val="8"/>
        <rFont val="ＭＳ Ｐゴシック"/>
        <family val="3"/>
        <charset val="128"/>
      </rPr>
      <t xml:space="preserve"> </t>
    </r>
    <r>
      <rPr>
        <b/>
        <sz val="20"/>
        <rFont val="ＭＳ Ｐゴシック"/>
        <family val="3"/>
        <charset val="128"/>
      </rPr>
      <t>16</t>
    </r>
    <r>
      <rPr>
        <b/>
        <sz val="9"/>
        <rFont val="ＭＳ Ｐゴシック"/>
        <family val="3"/>
        <charset val="128"/>
      </rPr>
      <t xml:space="preserve"> </t>
    </r>
    <r>
      <rPr>
        <b/>
        <sz val="18"/>
        <rFont val="ＭＳ Ｐゴシック"/>
        <family val="3"/>
        <charset val="128"/>
      </rPr>
      <t>Mini</t>
    </r>
    <r>
      <rPr>
        <b/>
        <sz val="11"/>
        <rFont val="ＭＳ Ｐゴシック"/>
        <family val="3"/>
        <charset val="128"/>
      </rPr>
      <t xml:space="preserve">                             </t>
    </r>
    <r>
      <rPr>
        <b/>
        <sz val="12"/>
        <rFont val="ＭＳ Ｐゴシック"/>
        <family val="3"/>
        <charset val="128"/>
      </rPr>
      <t>(キャリーバスケット 付)</t>
    </r>
    <r>
      <rPr>
        <b/>
        <sz val="11"/>
        <rFont val="ＭＳ Ｐゴシック"/>
        <family val="3"/>
        <charset val="128"/>
      </rPr>
      <t xml:space="preserve"> </t>
    </r>
    <r>
      <rPr>
        <b/>
        <sz val="20"/>
        <rFont val="ＭＳ Ｐゴシック"/>
        <family val="3"/>
        <charset val="128"/>
      </rPr>
      <t xml:space="preserve">    </t>
    </r>
    <rPh sb="56" eb="57">
      <t>ツキ</t>
    </rPh>
    <phoneticPr fontId="15"/>
  </si>
  <si>
    <t>レッド</t>
    <phoneticPr fontId="15"/>
  </si>
  <si>
    <t>円</t>
    <phoneticPr fontId="15"/>
  </si>
  <si>
    <t>ブラック</t>
    <phoneticPr fontId="15"/>
  </si>
  <si>
    <t>円</t>
    <rPh sb="0" eb="1">
      <t>エン</t>
    </rPh>
    <phoneticPr fontId="15"/>
  </si>
  <si>
    <t>必須オプション</t>
    <phoneticPr fontId="15"/>
  </si>
  <si>
    <t xml:space="preserve">    灰かき棒　ステンレス</t>
    <phoneticPr fontId="1" type="noConversion"/>
  </si>
  <si>
    <t xml:space="preserve"> </t>
    <phoneticPr fontId="15"/>
  </si>
  <si>
    <t xml:space="preserve">    クリップ</t>
    <phoneticPr fontId="1" type="noConversion"/>
  </si>
  <si>
    <t xml:space="preserve">    灰スコップ　　　　　  　　　　</t>
    <phoneticPr fontId="1" type="noConversion"/>
  </si>
  <si>
    <r>
      <t xml:space="preserve">    ロゴ入りチキンシッター　※</t>
    </r>
    <r>
      <rPr>
        <sz val="11"/>
        <rFont val="游ゴシック"/>
        <family val="3"/>
        <charset val="128"/>
        <scheme val="minor"/>
      </rPr>
      <t>本体ﾚｯﾄﾞ: 白 ,本体ﾌﾞﾗｯｸ : 黒</t>
    </r>
    <rPh sb="6" eb="7">
      <t>ｲ</t>
    </rPh>
    <rPh sb="17" eb="19">
      <t>ﾎﾝﾀｲ</t>
    </rPh>
    <rPh sb="25" eb="26">
      <t>ｼﾛ</t>
    </rPh>
    <rPh sb="28" eb="30">
      <t>ﾎﾝﾀｲ</t>
    </rPh>
    <rPh sb="38" eb="39">
      <t>ｸﾛ</t>
    </rPh>
    <phoneticPr fontId="1" type="noConversion"/>
  </si>
  <si>
    <t>オプション</t>
    <phoneticPr fontId="15"/>
  </si>
  <si>
    <t xml:space="preserve">    ダブルクッキンググリッド　(16",18"共用)</t>
    <rPh sb="25" eb="27">
      <t>ｷｮｳﾖｳ</t>
    </rPh>
    <phoneticPr fontId="1" type="noConversion"/>
  </si>
  <si>
    <t xml:space="preserve">    16" ピザストーン　（28㎝）</t>
    <phoneticPr fontId="1" type="noConversion"/>
  </si>
  <si>
    <t xml:space="preserve">    リブラック　(16",18"共用)  </t>
    <phoneticPr fontId="15"/>
  </si>
  <si>
    <t xml:space="preserve">    チムニースターター</t>
    <phoneticPr fontId="15"/>
  </si>
  <si>
    <t xml:space="preserve">    調理用グリッド　(予備・交換用)</t>
    <rPh sb="4" eb="7">
      <t>ﾁｮｳﾘﾖｳ</t>
    </rPh>
    <rPh sb="13" eb="15">
      <t>ﾖﾋﾞ</t>
    </rPh>
    <rPh sb="16" eb="19">
      <t>ｺｳｶﾝﾖｳ</t>
    </rPh>
    <phoneticPr fontId="1" type="noConversion"/>
  </si>
  <si>
    <r>
      <t>送</t>
    </r>
    <r>
      <rPr>
        <sz val="6"/>
        <rFont val="ＭＳ Ｐゴシック"/>
        <family val="3"/>
        <charset val="128"/>
      </rPr>
      <t xml:space="preserve"> </t>
    </r>
    <r>
      <rPr>
        <sz val="10"/>
        <rFont val="ＭＳ Ｐゴシック"/>
        <family val="3"/>
        <charset val="128"/>
      </rPr>
      <t>料</t>
    </r>
    <rPh sb="0" eb="1">
      <t>ソウ</t>
    </rPh>
    <rPh sb="2" eb="3">
      <t>リョウ</t>
    </rPh>
    <phoneticPr fontId="15"/>
  </si>
  <si>
    <t xml:space="preserve">   法人宛配送費　（配達ﾄﾞﾗｲﾊﾞｰ1人）</t>
    <rPh sb="3" eb="6">
      <t>ホウジンアテ</t>
    </rPh>
    <rPh sb="6" eb="9">
      <t>ハイソウヒ</t>
    </rPh>
    <rPh sb="11" eb="13">
      <t>ハイタツ</t>
    </rPh>
    <rPh sb="21" eb="22">
      <t>ヒト</t>
    </rPh>
    <phoneticPr fontId="15"/>
  </si>
  <si>
    <t xml:space="preserve">   法人宛配送費　北海道・東北・九州　（配達ﾄﾞﾗｲﾊﾞｰ1人）</t>
    <rPh sb="10" eb="13">
      <t>ホッカイドウ</t>
    </rPh>
    <rPh sb="14" eb="16">
      <t>トウホク</t>
    </rPh>
    <rPh sb="17" eb="19">
      <t>キュウシュウ</t>
    </rPh>
    <phoneticPr fontId="15"/>
  </si>
  <si>
    <t xml:space="preserve">   個人宛直送費　（配達ﾄﾞﾗｲﾊﾞｰ2人）</t>
    <rPh sb="3" eb="6">
      <t>コジンアテ</t>
    </rPh>
    <rPh sb="6" eb="8">
      <t>チョクソウ</t>
    </rPh>
    <rPh sb="8" eb="9">
      <t>ヒ</t>
    </rPh>
    <rPh sb="11" eb="13">
      <t>ハイタツ</t>
    </rPh>
    <rPh sb="21" eb="22">
      <t>ヒト</t>
    </rPh>
    <phoneticPr fontId="15"/>
  </si>
  <si>
    <t xml:space="preserve">   個人宛直送費　北海道・東北・九州　（配達ﾄﾞﾗｲﾊﾞｰ2人）</t>
    <rPh sb="10" eb="13">
      <t>ホッカイドウ</t>
    </rPh>
    <rPh sb="14" eb="16">
      <t>トウホク</t>
    </rPh>
    <rPh sb="17" eb="19">
      <t>キュウシュウ</t>
    </rPh>
    <phoneticPr fontId="15"/>
  </si>
  <si>
    <t xml:space="preserve">
</t>
    <phoneticPr fontId="15"/>
  </si>
  <si>
    <r>
      <rPr>
        <u/>
        <sz val="14"/>
        <rFont val="ＭＳ Ｐゴシック"/>
        <family val="3"/>
        <charset val="128"/>
      </rPr>
      <t>確認事項　</t>
    </r>
    <r>
      <rPr>
        <sz val="16"/>
        <rFont val="ＭＳ Ｐゴシック"/>
        <family val="3"/>
        <charset val="128"/>
      </rPr>
      <t>　</t>
    </r>
    <r>
      <rPr>
        <sz val="11"/>
        <rFont val="ＭＳ Ｐゴシック"/>
        <family val="3"/>
        <charset val="128"/>
      </rPr>
  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/r>
    <r>
      <rPr>
        <sz val="6"/>
        <color theme="0"/>
        <rFont val="ＭＳ Ｐゴシック"/>
        <family val="3"/>
        <charset val="128"/>
      </rPr>
      <t>あ　</t>
    </r>
    <r>
      <rPr>
        <sz val="11"/>
        <rFont val="ＭＳ Ｐゴシック"/>
        <family val="3"/>
        <charset val="128"/>
      </rPr>
  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１．オプションツールはカタログやホームページをご確認ください。              　</t>
    </r>
    <r>
      <rPr>
        <sz val="6"/>
        <rFont val="ＭＳ Ｐゴシック"/>
        <family val="3"/>
        <charset val="128"/>
      </rPr>
      <t>　　　　　　　　　　</t>
    </r>
    <r>
      <rPr>
        <sz val="11"/>
        <rFont val="ＭＳ Ｐゴシック"/>
        <family val="3"/>
        <charset val="128"/>
      </rPr>
      <t>　</t>
    </r>
    <r>
      <rPr>
        <sz val="6"/>
        <color theme="0"/>
        <rFont val="ＭＳ Ｐゴシック"/>
        <family val="3"/>
        <charset val="128"/>
      </rPr>
      <t>あ　</t>
    </r>
    <r>
      <rPr>
        <sz val="6"/>
        <rFont val="ＭＳ Ｐゴシック"/>
        <family val="3"/>
        <charset val="128"/>
      </rPr>
      <t>　　　　　　　　　　　　　　　　　　　　　　　　　　　　　　　　　　　　　　　　　　　　　　　　　　　　　　</t>
    </r>
    <r>
      <rPr>
        <sz val="11"/>
        <rFont val="ＭＳ Ｐゴシック"/>
        <family val="3"/>
        <charset val="128"/>
      </rPr>
      <t>　　　　　　　　　　　　　　　　　　　　　　　　　　　　　　　　　　　　　</t>
    </r>
    <r>
      <rPr>
        <sz val="6"/>
        <rFont val="ＭＳ Ｐゴシック"/>
        <family val="3"/>
        <charset val="128"/>
      </rPr>
  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/r>
    <r>
      <rPr>
        <sz val="11"/>
        <rFont val="ＭＳ Ｐゴシック"/>
        <family val="3"/>
        <charset val="128"/>
      </rPr>
      <t>２．ご入金確認後の発送となります。　　　　　　　　　　　　　　　　　　　　　　　　　　　　　　　　　　　　　　　　　　　　</t>
    </r>
    <r>
      <rPr>
        <sz val="6"/>
        <color theme="0"/>
        <rFont val="ＭＳ Ｐゴシック"/>
        <family val="3"/>
        <charset val="128"/>
      </rPr>
      <t>あ</t>
    </r>
    <r>
      <rPr>
        <sz val="8"/>
        <rFont val="ＭＳ Ｐゴシック"/>
        <family val="3"/>
        <charset val="128"/>
      </rPr>
      <t>　</t>
    </r>
    <r>
      <rPr>
        <sz val="11"/>
        <rFont val="ＭＳ Ｐゴシック"/>
        <family val="3"/>
        <charset val="128"/>
      </rPr>
      <t>　　　　　　　　　　　　　　　　　　　　　　　　　　　　　　　　　　　　　　　　　　　　　　　　　　　　　　　　　　　　　　　　　　　　　　　　　　　　　　　　　　　　　</t>
    </r>
    <r>
      <rPr>
        <sz val="6"/>
        <rFont val="ＭＳ Ｐゴシック"/>
        <family val="3"/>
        <charset val="128"/>
      </rPr>
  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/r>
    <r>
      <rPr>
        <sz val="11"/>
        <rFont val="ＭＳ Ｐゴシック"/>
        <family val="3"/>
        <charset val="128"/>
      </rPr>
      <t>３．沖縄・離島の送料は金額をお問合せください。　　　　　　　　　　　　　　　　　　　　　　　　　　　　　　　</t>
    </r>
    <r>
      <rPr>
        <sz val="6"/>
        <color theme="0"/>
        <rFont val="ＭＳ Ｐゴシック"/>
        <family val="3"/>
        <charset val="128"/>
      </rPr>
      <t>あ</t>
    </r>
    <r>
      <rPr>
        <sz val="8"/>
        <rFont val="ＭＳ Ｐゴシック"/>
        <family val="3"/>
        <charset val="128"/>
      </rPr>
      <t>　</t>
    </r>
    <r>
      <rPr>
        <sz val="11"/>
        <rFont val="ＭＳ Ｐゴシック"/>
        <family val="3"/>
        <charset val="128"/>
      </rPr>
      <t>　　　　　　　　　　　　　　　　　　　　　　　　　　　　　　　　　　　　　　　　　　　　　　　　　　４．本注文書有効期限：2024年 4月 30日　　　　　　　　　　　　　　　　　　　　　　　　　　　　　　　　　　</t>
    </r>
    <r>
      <rPr>
        <sz val="11"/>
        <color theme="0"/>
        <rFont val="ＭＳ Ｐゴシック"/>
        <family val="3"/>
        <charset val="128"/>
      </rPr>
      <t>あ1</t>
    </r>
    <r>
      <rPr>
        <sz val="10"/>
        <rFont val="ＭＳ Ｐゴシック"/>
        <family val="3"/>
        <charset val="128"/>
      </rPr>
      <t xml:space="preserve">但し、価格は予告なく変更することがありますので予めご了承ください。       </t>
    </r>
    <r>
      <rPr>
        <sz val="11"/>
        <rFont val="ＭＳ Ｐゴシック"/>
        <family val="3"/>
        <charset val="128"/>
      </rPr>
      <t xml:space="preserve">   　　　　　　　　　　　　　　　　　　　　　　　　　　　　　　　　　　　　　　</t>
    </r>
    <r>
      <rPr>
        <sz val="10"/>
        <rFont val="ＭＳ Ｐゴシック"/>
        <family val="3"/>
        <charset val="128"/>
      </rPr>
      <t xml:space="preserve">  </t>
    </r>
    <r>
      <rPr>
        <sz val="9"/>
        <rFont val="ＭＳ Ｐゴシック"/>
        <family val="3"/>
        <charset val="128"/>
      </rPr>
      <t xml:space="preserve">      </t>
    </r>
    <r>
      <rPr>
        <sz val="11"/>
        <rFont val="ＭＳ Ｐゴシック"/>
        <family val="3"/>
        <charset val="128"/>
      </rPr>
      <t xml:space="preserve">     　　　　　　　　　　　　　　　　　　</t>
    </r>
    <r>
      <rPr>
        <sz val="6"/>
        <rFont val="ＭＳ Ｐゴシック"/>
        <family val="3"/>
        <charset val="128"/>
      </rPr>
      <t>　　　　　　　　　　　　　　　　　　　　　　　　　　　　　　　　　　　　　　　　　　　　　　　　　　　　　　　　　　　　　　　　　　　　　　　　　　　　　　　　　</t>
    </r>
    <rPh sb="0" eb="4">
      <t>カクニンジコウ</t>
    </rPh>
    <rPh sb="1388" eb="1389">
      <t>タダ</t>
    </rPh>
    <phoneticPr fontId="15"/>
  </si>
  <si>
    <t>税抜合計金額</t>
    <rPh sb="0" eb="2">
      <t>ゼイヌ</t>
    </rPh>
    <phoneticPr fontId="15"/>
  </si>
  <si>
    <t>消 費 税</t>
    <phoneticPr fontId="15"/>
  </si>
  <si>
    <r>
      <t>1</t>
    </r>
    <r>
      <rPr>
        <sz val="6"/>
        <rFont val="游ゴシック"/>
        <family val="3"/>
        <charset val="128"/>
        <scheme val="minor"/>
      </rPr>
      <t xml:space="preserve"> </t>
    </r>
    <r>
      <rPr>
        <sz val="12"/>
        <rFont val="游ゴシック"/>
        <family val="3"/>
        <charset val="128"/>
        <scheme val="minor"/>
      </rPr>
      <t>0</t>
    </r>
    <r>
      <rPr>
        <sz val="6"/>
        <rFont val="游ゴシック"/>
        <family val="3"/>
        <charset val="128"/>
        <scheme val="minor"/>
      </rPr>
      <t xml:space="preserve"> </t>
    </r>
    <r>
      <rPr>
        <sz val="12"/>
        <rFont val="游ゴシック"/>
        <family val="3"/>
        <charset val="128"/>
        <scheme val="minor"/>
      </rPr>
      <t>%</t>
    </r>
    <phoneticPr fontId="15"/>
  </si>
  <si>
    <t>お支払金額合計</t>
    <phoneticPr fontId="15"/>
  </si>
  <si>
    <t>振込予定日</t>
    <rPh sb="0" eb="5">
      <t>フリコミヨテイヒ</t>
    </rPh>
    <phoneticPr fontId="15"/>
  </si>
  <si>
    <r>
      <rPr>
        <sz val="16"/>
        <rFont val="游ゴシック"/>
        <family val="3"/>
        <charset val="128"/>
        <scheme val="minor"/>
      </rPr>
      <t>2023</t>
    </r>
    <r>
      <rPr>
        <sz val="10"/>
        <rFont val="游ゴシック"/>
        <family val="3"/>
        <charset val="128"/>
        <scheme val="minor"/>
      </rPr>
      <t xml:space="preserve"> </t>
    </r>
    <r>
      <rPr>
        <sz val="11"/>
        <rFont val="游ゴシック"/>
        <family val="3"/>
        <charset val="128"/>
        <scheme val="minor"/>
      </rPr>
      <t>年  　</t>
    </r>
    <r>
      <rPr>
        <sz val="16"/>
        <rFont val="游ゴシック"/>
        <family val="3"/>
        <charset val="128"/>
        <scheme val="minor"/>
      </rPr>
      <t xml:space="preserve">  </t>
    </r>
    <r>
      <rPr>
        <sz val="11"/>
        <rFont val="游ゴシック"/>
        <family val="3"/>
        <charset val="128"/>
        <scheme val="minor"/>
      </rPr>
      <t>月    　</t>
    </r>
    <r>
      <rPr>
        <sz val="16"/>
        <rFont val="游ゴシック"/>
        <family val="3"/>
        <charset val="128"/>
        <scheme val="minor"/>
      </rPr>
      <t xml:space="preserve"> </t>
    </r>
    <r>
      <rPr>
        <sz val="11"/>
        <rFont val="游ゴシック"/>
        <family val="3"/>
        <charset val="128"/>
        <scheme val="minor"/>
      </rPr>
      <t>日</t>
    </r>
    <r>
      <rPr>
        <sz val="22"/>
        <rFont val="游ゴシック"/>
        <family val="3"/>
        <charset val="128"/>
        <scheme val="minor"/>
      </rPr>
      <t xml:space="preserve"> </t>
    </r>
    <r>
      <rPr>
        <sz val="11"/>
        <rFont val="游ゴシック"/>
        <family val="3"/>
        <charset val="128"/>
        <scheme val="minor"/>
      </rPr>
      <t>(   　</t>
    </r>
    <r>
      <rPr>
        <sz val="16"/>
        <rFont val="游ゴシック"/>
        <family val="3"/>
        <charset val="128"/>
        <scheme val="minor"/>
      </rPr>
      <t xml:space="preserve">  </t>
    </r>
    <r>
      <rPr>
        <sz val="11"/>
        <rFont val="游ゴシック"/>
        <family val="3"/>
        <charset val="128"/>
        <scheme val="minor"/>
      </rPr>
      <t>)</t>
    </r>
    <rPh sb="5" eb="6">
      <t>ネン</t>
    </rPh>
    <rPh sb="10" eb="11">
      <t>ガツ</t>
    </rPh>
    <phoneticPr fontId="15"/>
  </si>
  <si>
    <r>
      <rPr>
        <sz val="13"/>
        <rFont val="ＭＳ Ｐゴシック"/>
        <family val="3"/>
        <charset val="128"/>
      </rPr>
      <t>振込先：三菱</t>
    </r>
    <r>
      <rPr>
        <sz val="13"/>
        <rFont val="Arial"/>
        <family val="2"/>
      </rPr>
      <t>UFJ</t>
    </r>
    <r>
      <rPr>
        <sz val="13"/>
        <rFont val="ＭＳ Ｐゴシック"/>
        <family val="3"/>
        <charset val="128"/>
      </rPr>
      <t>銀行 堀田支店</t>
    </r>
    <r>
      <rPr>
        <sz val="14"/>
        <rFont val="ＭＳ Ｐゴシック"/>
        <family val="3"/>
        <charset val="128"/>
      </rPr>
      <t xml:space="preserve"> 普</t>
    </r>
    <r>
      <rPr>
        <sz val="16"/>
        <rFont val="ＭＳ Ｐゴシック"/>
        <family val="3"/>
        <charset val="128"/>
      </rPr>
      <t>1091715</t>
    </r>
    <r>
      <rPr>
        <sz val="12"/>
        <rFont val="ＭＳ Ｐゴシック"/>
        <family val="3"/>
        <charset val="128"/>
      </rPr>
      <t>　カ ）マット</t>
    </r>
    <phoneticPr fontId="15"/>
  </si>
  <si>
    <t>※振込手数料はお客様のご負担でお願い致します</t>
    <phoneticPr fontId="15"/>
  </si>
  <si>
    <t>会社名(個人様の場合は個人名)：</t>
    <rPh sb="4" eb="7">
      <t>コジンサマ</t>
    </rPh>
    <rPh sb="8" eb="10">
      <t>バアイ</t>
    </rPh>
    <rPh sb="11" eb="14">
      <t>コジンメイ</t>
    </rPh>
    <phoneticPr fontId="15"/>
  </si>
  <si>
    <t>ご担当者名：</t>
    <phoneticPr fontId="15"/>
  </si>
  <si>
    <r>
      <t xml:space="preserve"> 連絡先TEL　：　(</t>
    </r>
    <r>
      <rPr>
        <b/>
        <sz val="16"/>
        <rFont val="ＭＳ Ｐゴシック"/>
        <family val="3"/>
        <charset val="128"/>
      </rPr>
      <t xml:space="preserve">　    　 </t>
    </r>
    <r>
      <rPr>
        <b/>
        <sz val="10"/>
        <rFont val="ＭＳ Ｐゴシック"/>
        <family val="3"/>
        <charset val="128"/>
      </rPr>
      <t>）</t>
    </r>
    <r>
      <rPr>
        <b/>
        <sz val="16"/>
        <rFont val="ＭＳ Ｐゴシック"/>
        <family val="3"/>
        <charset val="128"/>
      </rPr>
      <t>　   　</t>
    </r>
    <r>
      <rPr>
        <b/>
        <sz val="10"/>
        <rFont val="ＭＳ Ｐゴシック"/>
        <family val="3"/>
        <charset val="128"/>
      </rPr>
      <t xml:space="preserve">　- </t>
    </r>
    <r>
      <rPr>
        <b/>
        <sz val="16"/>
        <rFont val="ＭＳ Ｐゴシック"/>
        <family val="3"/>
        <charset val="128"/>
      </rPr>
      <t>　    　　　　   　　　</t>
    </r>
    <r>
      <rPr>
        <b/>
        <sz val="16"/>
        <color theme="0"/>
        <rFont val="ＭＳ Ｐゴシック"/>
        <family val="3"/>
        <charset val="128"/>
      </rPr>
      <t>あ</t>
    </r>
    <r>
      <rPr>
        <b/>
        <sz val="10"/>
        <rFont val="ＭＳ Ｐゴシック"/>
        <family val="3"/>
        <charset val="128"/>
      </rPr>
      <t xml:space="preserve">
 連絡先FAX　：　(</t>
    </r>
    <r>
      <rPr>
        <b/>
        <sz val="16"/>
        <rFont val="ＭＳ Ｐゴシック"/>
        <family val="3"/>
        <charset val="128"/>
      </rPr>
      <t>　   　　</t>
    </r>
    <r>
      <rPr>
        <b/>
        <sz val="10"/>
        <rFont val="ＭＳ Ｐゴシック"/>
        <family val="3"/>
        <charset val="128"/>
      </rPr>
      <t>）</t>
    </r>
    <r>
      <rPr>
        <b/>
        <sz val="16"/>
        <rFont val="ＭＳ Ｐゴシック"/>
        <family val="3"/>
        <charset val="128"/>
      </rPr>
      <t xml:space="preserve">　     </t>
    </r>
    <r>
      <rPr>
        <b/>
        <sz val="10"/>
        <rFont val="ＭＳ Ｐゴシック"/>
        <family val="3"/>
        <charset val="128"/>
      </rPr>
      <t>　-</t>
    </r>
    <r>
      <rPr>
        <b/>
        <sz val="16"/>
        <rFont val="ＭＳ Ｐゴシック"/>
        <family val="3"/>
        <charset val="128"/>
      </rPr>
      <t>　            　　　　    　　　　　　　　　　　　</t>
    </r>
    <r>
      <rPr>
        <b/>
        <sz val="10"/>
        <rFont val="ＭＳ Ｐゴシック"/>
        <family val="3"/>
        <charset val="128"/>
      </rPr>
      <t xml:space="preserve">
 </t>
    </r>
    <r>
      <rPr>
        <b/>
        <sz val="18"/>
        <color theme="0"/>
        <rFont val="ＭＳ Ｐゴシック"/>
        <family val="3"/>
        <charset val="128"/>
      </rPr>
      <t>あ</t>
    </r>
    <r>
      <rPr>
        <b/>
        <sz val="10"/>
        <rFont val="ＭＳ Ｐゴシック"/>
        <family val="3"/>
        <charset val="128"/>
      </rPr>
      <t xml:space="preserve">　　　　　　　　　　　　　　　　　　　　　　　　　　　　　　　　　　　　　　　　　　　　　　　　　　　　　　　　  </t>
    </r>
    <r>
      <rPr>
        <b/>
        <sz val="10"/>
        <color theme="0"/>
        <rFont val="ＭＳ Ｐゴシック"/>
        <family val="3"/>
        <charset val="128"/>
      </rPr>
      <t>1</t>
    </r>
    <r>
      <rPr>
        <b/>
        <sz val="10"/>
        <rFont val="ＭＳ Ｐゴシック"/>
        <family val="3"/>
        <charset val="128"/>
      </rPr>
      <t xml:space="preserve">ﾒｰﾙｱﾄﾞﾚｽ　：       </t>
    </r>
    <r>
      <rPr>
        <b/>
        <sz val="14"/>
        <rFont val="ＭＳ Ｐゴシック"/>
        <family val="3"/>
        <charset val="128"/>
      </rPr>
      <t xml:space="preserve"> </t>
    </r>
    <phoneticPr fontId="15"/>
  </si>
  <si>
    <t>ご住所： 〒</t>
    <phoneticPr fontId="15"/>
  </si>
  <si>
    <t xml:space="preserve"> </t>
    <phoneticPr fontId="3"/>
  </si>
  <si>
    <r>
      <rPr>
        <sz val="10"/>
        <rFont val="ＭＳ Ｐゴシック"/>
        <family val="3"/>
        <charset val="128"/>
      </rPr>
      <t>配送先名(上記と異なる場合のみ)</t>
    </r>
    <r>
      <rPr>
        <sz val="9"/>
        <rFont val="ＭＳ Ｐゴシック"/>
        <family val="3"/>
        <charset val="128"/>
      </rPr>
      <t>：</t>
    </r>
    <rPh sb="5" eb="7">
      <t>ジョウキ</t>
    </rPh>
    <rPh sb="8" eb="9">
      <t>コト</t>
    </rPh>
    <rPh sb="11" eb="13">
      <t>バアイ</t>
    </rPh>
    <phoneticPr fontId="15"/>
  </si>
  <si>
    <t>A</t>
    <phoneticPr fontId="15"/>
  </si>
  <si>
    <t>配送先住所：〒</t>
    <phoneticPr fontId="15"/>
  </si>
  <si>
    <r>
      <t xml:space="preserve">配送先TEL：
</t>
    </r>
    <r>
      <rPr>
        <sz val="10"/>
        <color theme="0"/>
        <rFont val="ＭＳ Ｐゴシック"/>
        <family val="3"/>
        <charset val="128"/>
      </rPr>
      <t>あ</t>
    </r>
    <r>
      <rPr>
        <sz val="10"/>
        <rFont val="ＭＳ Ｐゴシック"/>
        <family val="3"/>
        <charset val="128"/>
      </rPr>
      <t xml:space="preserve">
  (</t>
    </r>
    <r>
      <rPr>
        <sz val="16"/>
        <rFont val="ＭＳ Ｐゴシック"/>
        <family val="3"/>
        <charset val="128"/>
      </rPr>
      <t>　　　　</t>
    </r>
    <r>
      <rPr>
        <sz val="10"/>
        <rFont val="ＭＳ Ｐゴシック"/>
        <family val="3"/>
        <charset val="128"/>
      </rPr>
      <t>　）</t>
    </r>
    <r>
      <rPr>
        <sz val="16"/>
        <rFont val="ＭＳ Ｐゴシック"/>
        <family val="3"/>
        <charset val="128"/>
      </rPr>
      <t>　　　　　</t>
    </r>
    <r>
      <rPr>
        <sz val="10"/>
        <rFont val="ＭＳ Ｐゴシック"/>
        <family val="3"/>
        <charset val="128"/>
      </rPr>
      <t>-</t>
    </r>
    <phoneticPr fontId="15"/>
  </si>
  <si>
    <t>※法人宛配送の場合、配達ﾄﾞﾗｲﾊﾞｰ１人の為、荷降ろし時にご協力いただきます。</t>
    <phoneticPr fontId="3"/>
  </si>
  <si>
    <t>2023.08.28</t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</si>
</sst>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[$-F800]dddd\,\ mmmm\ dd\,\ yyyy"/>
    <numFmt numFmtId="177" formatCode="_(* #,##0_);_(* \(#,##0\);_(* &quot;-&quot;_);_(@_)"/>
    <numFmt numFmtId="178" formatCode="#,##0_);\(#,##0\)"/>
    <numFmt numFmtId="179" formatCode="0_);[Red]\(0\)"/>
    <numFmt numFmtId="180" formatCode="#,##0_ ;[Red]\-#,##0\ "/>
  </numFmts>
  <fonts count="77">
    <font>
      <sz val="11"/>
      <color theme="1"/>
      <name val="游ゴシック"/>
      <family val="2"/>
      <charset val="128"/>
      <scheme val="minor"/>
    </font>
    <font>
      <sz val="9"/>
      <name val="宋体"/>
    </font>
    <font>
      <b/>
      <u/>
      <sz val="16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9"/>
      <name val="Arial"/>
      <family val="2"/>
    </font>
    <font>
      <sz val="9"/>
      <name val="ＭＳ Ｐゴシック"/>
      <family val="3"/>
      <charset val="128"/>
    </font>
    <font>
      <b/>
      <u/>
      <sz val="16"/>
      <name val="Arial"/>
      <family val="2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Arial"/>
      <family val="2"/>
    </font>
    <font>
      <b/>
      <sz val="10"/>
      <name val="ＭＳ Ｐゴシック"/>
      <family val="3"/>
      <charset val="128"/>
    </font>
    <font>
      <b/>
      <sz val="16"/>
      <name val="Arial"/>
      <family val="2"/>
    </font>
    <font>
      <b/>
      <sz val="16"/>
      <name val="Arial"/>
      <family val="3"/>
      <charset val="128"/>
    </font>
    <font>
      <b/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Arial"/>
      <family val="2"/>
    </font>
    <font>
      <b/>
      <sz val="11"/>
      <name val="Arial"/>
      <family val="2"/>
      <charset val="128"/>
    </font>
    <font>
      <sz val="26"/>
      <name val="宋体"/>
    </font>
    <font>
      <b/>
      <sz val="26"/>
      <name val="Arial"/>
      <family val="2"/>
    </font>
    <font>
      <b/>
      <sz val="35"/>
      <name val="Arial"/>
      <family val="2"/>
    </font>
    <font>
      <b/>
      <sz val="18"/>
      <name val="Arial"/>
      <family val="2"/>
    </font>
    <font>
      <b/>
      <sz val="28"/>
      <name val="Arial"/>
      <family val="2"/>
    </font>
    <font>
      <b/>
      <sz val="2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8"/>
      <name val="宋体"/>
    </font>
    <font>
      <b/>
      <sz val="20"/>
      <name val="ＭＳ Ｐゴシック"/>
      <family val="3"/>
      <charset val="128"/>
    </font>
    <font>
      <b/>
      <sz val="6"/>
      <name val="ＭＳ Ｐゴシック"/>
      <family val="3"/>
      <charset val="128"/>
    </font>
    <font>
      <b/>
      <sz val="8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20"/>
      <color rgb="FF2D09C7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sz val="16"/>
      <name val="游ゴシック"/>
      <family val="3"/>
      <charset val="128"/>
      <scheme val="minor"/>
    </font>
    <font>
      <b/>
      <sz val="14"/>
      <name val="ＭＳ Ｐゴシック"/>
      <family val="3"/>
      <charset val="128"/>
    </font>
    <font>
      <sz val="12"/>
      <name val="游ゴシック"/>
      <family val="3"/>
      <charset val="128"/>
      <scheme val="minor"/>
    </font>
    <font>
      <b/>
      <sz val="12"/>
      <name val="Arial"/>
      <family val="2"/>
    </font>
    <font>
      <sz val="11"/>
      <name val="游ゴシック"/>
      <family val="3"/>
      <charset val="128"/>
      <scheme val="minor"/>
    </font>
    <font>
      <sz val="9"/>
      <color rgb="FFFF0000"/>
      <name val="ＭＳ Ｐゴシック"/>
      <family val="3"/>
      <charset val="128"/>
    </font>
    <font>
      <b/>
      <sz val="12"/>
      <color rgb="FFFF0000"/>
      <name val="游ゴシック"/>
      <family val="3"/>
      <charset val="128"/>
      <scheme val="minor"/>
    </font>
    <font>
      <sz val="8"/>
      <name val="ＭＳ Ｐゴシック"/>
      <family val="3"/>
      <charset val="128"/>
    </font>
    <font>
      <b/>
      <sz val="12"/>
      <color rgb="FFFF0000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0.5"/>
      <name val="ＭＳ Ｐゴシック"/>
      <family val="3"/>
      <charset val="128"/>
    </font>
    <font>
      <sz val="12.5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6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b/>
      <sz val="13"/>
      <name val="ＭＳ Ｐゴシック"/>
      <family val="3"/>
      <charset val="128"/>
    </font>
    <font>
      <b/>
      <sz val="22"/>
      <name val="Arial"/>
      <family val="2"/>
    </font>
    <font>
      <b/>
      <sz val="12"/>
      <name val="游ゴシック"/>
      <family val="3"/>
      <charset val="128"/>
      <scheme val="minor"/>
    </font>
    <font>
      <sz val="16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22"/>
      <name val="游ゴシック"/>
      <family val="3"/>
      <charset val="128"/>
      <scheme val="minor"/>
    </font>
    <font>
      <sz val="12"/>
      <name val="Arial"/>
      <family val="3"/>
      <charset val="128"/>
    </font>
    <font>
      <sz val="13"/>
      <name val="ＭＳ Ｐゴシック"/>
      <family val="3"/>
      <charset val="128"/>
    </font>
    <font>
      <sz val="13"/>
      <name val="Arial"/>
      <family val="2"/>
    </font>
    <font>
      <sz val="14"/>
      <name val="ＭＳ Ｐゴシック"/>
      <family val="3"/>
      <charset val="128"/>
    </font>
    <font>
      <sz val="9.5"/>
      <name val="游ゴシック"/>
      <family val="3"/>
      <charset val="128"/>
      <scheme val="minor"/>
    </font>
    <font>
      <b/>
      <u/>
      <sz val="12"/>
      <name val="ＭＳ Ｐゴシック"/>
      <family val="3"/>
      <charset val="128"/>
    </font>
    <font>
      <b/>
      <u/>
      <sz val="12"/>
      <name val="Arial"/>
      <family val="2"/>
    </font>
    <font>
      <b/>
      <sz val="16"/>
      <color theme="0"/>
      <name val="ＭＳ Ｐゴシック"/>
      <family val="3"/>
      <charset val="128"/>
    </font>
    <font>
      <b/>
      <sz val="18"/>
      <color theme="0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10"/>
      <color theme="0"/>
      <name val="ＭＳ Ｐゴシック"/>
      <family val="3"/>
      <charset val="128"/>
    </font>
    <font>
      <sz val="9"/>
      <name val="游ゴシック"/>
      <family val="3"/>
      <charset val="128"/>
      <scheme val="minor"/>
    </font>
    <font>
      <b/>
      <sz val="8"/>
      <color theme="1"/>
      <name val="ＭＳ Ｐゴシック"/>
      <family val="3"/>
      <charset val="128"/>
    </font>
    <font>
      <u/>
      <sz val="10"/>
      <color indexed="12"/>
      <name val="Verdana"/>
      <family val="2"/>
    </font>
    <font>
      <u/>
      <sz val="10"/>
      <color theme="1"/>
      <name val="Verdana"/>
      <family val="2"/>
    </font>
    <font>
      <b/>
      <sz val="14"/>
      <color indexed="81"/>
      <name val="MS P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7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177" fontId="1" fillId="0" borderId="0" applyFont="0" applyFill="0" applyBorder="0" applyAlignment="0" applyProtection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</cellStyleXfs>
  <cellXfs count="237">
    <xf numFmtId="0" fontId="0" fillId="0" borderId="0" xfId="0">
      <alignment vertical="center"/>
    </xf>
    <xf numFmtId="0" fontId="2" fillId="0" borderId="0" xfId="2" applyFont="1" applyAlignment="1">
      <alignment horizontal="center" vertical="center" wrapText="1"/>
    </xf>
    <xf numFmtId="0" fontId="2" fillId="0" borderId="0" xfId="2" applyFont="1" applyAlignment="1">
      <alignment horizontal="center" vertical="center" wrapText="1"/>
    </xf>
    <xf numFmtId="0" fontId="4" fillId="0" borderId="0" xfId="2" applyFont="1" applyAlignment="1">
      <alignment vertical="center" wrapText="1"/>
    </xf>
    <xf numFmtId="0" fontId="5" fillId="0" borderId="0" xfId="2" applyFont="1" applyAlignment="1">
      <alignment horizontal="right" vertical="center"/>
    </xf>
    <xf numFmtId="0" fontId="1" fillId="0" borderId="0" xfId="2" applyAlignment="1">
      <alignment vertical="center" wrapText="1"/>
    </xf>
    <xf numFmtId="0" fontId="1" fillId="0" borderId="0" xfId="2"/>
    <xf numFmtId="0" fontId="6" fillId="0" borderId="0" xfId="2" applyFont="1" applyAlignment="1">
      <alignment horizontal="center" vertical="center" wrapText="1"/>
    </xf>
    <xf numFmtId="0" fontId="6" fillId="0" borderId="0" xfId="2" applyFont="1" applyAlignment="1">
      <alignment horizontal="center" vertical="center" wrapText="1"/>
    </xf>
    <xf numFmtId="0" fontId="6" fillId="0" borderId="0" xfId="2" applyFont="1" applyAlignment="1">
      <alignment horizontal="center" vertical="center"/>
    </xf>
    <xf numFmtId="176" fontId="7" fillId="0" borderId="0" xfId="2" applyNumberFormat="1" applyFont="1" applyAlignment="1">
      <alignment horizontal="right" vertical="center"/>
    </xf>
    <xf numFmtId="0" fontId="8" fillId="0" borderId="0" xfId="2" applyFont="1" applyAlignment="1">
      <alignment horizontal="left" vertical="center" wrapText="1"/>
    </xf>
    <xf numFmtId="0" fontId="9" fillId="0" borderId="0" xfId="2" applyFont="1" applyAlignment="1">
      <alignment horizontal="left" wrapText="1"/>
    </xf>
    <xf numFmtId="0" fontId="10" fillId="0" borderId="0" xfId="2" applyFont="1" applyAlignment="1">
      <alignment wrapText="1"/>
    </xf>
    <xf numFmtId="0" fontId="6" fillId="0" borderId="0" xfId="2" applyFont="1" applyAlignment="1">
      <alignment vertical="center" wrapText="1"/>
    </xf>
    <xf numFmtId="0" fontId="11" fillId="0" borderId="0" xfId="2" applyFont="1" applyAlignment="1">
      <alignment horizontal="left" vertical="top"/>
    </xf>
    <xf numFmtId="0" fontId="11" fillId="0" borderId="0" xfId="2" applyFont="1" applyAlignment="1">
      <alignment horizontal="left"/>
    </xf>
    <xf numFmtId="0" fontId="6" fillId="0" borderId="0" xfId="2" applyFont="1" applyAlignment="1">
      <alignment horizontal="left" vertical="center" wrapText="1"/>
    </xf>
    <xf numFmtId="0" fontId="10" fillId="0" borderId="0" xfId="2" applyFont="1" applyAlignment="1">
      <alignment horizontal="center" wrapText="1"/>
    </xf>
    <xf numFmtId="0" fontId="12" fillId="0" borderId="0" xfId="2" applyFont="1" applyAlignment="1">
      <alignment horizontal="center"/>
    </xf>
    <xf numFmtId="0" fontId="13" fillId="0" borderId="0" xfId="2" applyFont="1" applyAlignment="1">
      <alignment horizontal="center"/>
    </xf>
    <xf numFmtId="0" fontId="12" fillId="0" borderId="0" xfId="2" applyFont="1" applyAlignment="1">
      <alignment horizontal="center"/>
    </xf>
    <xf numFmtId="0" fontId="16" fillId="0" borderId="0" xfId="2" applyFont="1" applyAlignment="1">
      <alignment wrapText="1"/>
    </xf>
    <xf numFmtId="0" fontId="17" fillId="0" borderId="0" xfId="2" applyFont="1" applyAlignment="1">
      <alignment horizontal="center"/>
    </xf>
    <xf numFmtId="0" fontId="16" fillId="0" borderId="0" xfId="2" applyFont="1" applyAlignment="1">
      <alignment horizontal="center"/>
    </xf>
    <xf numFmtId="0" fontId="11" fillId="0" borderId="0" xfId="2" applyFont="1" applyAlignment="1">
      <alignment vertical="center" wrapText="1"/>
    </xf>
    <xf numFmtId="0" fontId="8" fillId="0" borderId="0" xfId="2" applyFont="1" applyAlignment="1">
      <alignment horizontal="center" wrapText="1"/>
    </xf>
    <xf numFmtId="0" fontId="11" fillId="0" borderId="0" xfId="2" applyFont="1" applyAlignment="1">
      <alignment horizontal="left" vertical="center" wrapText="1"/>
    </xf>
    <xf numFmtId="0" fontId="8" fillId="0" borderId="0" xfId="2" applyFont="1" applyAlignment="1">
      <alignment vertical="center" wrapText="1"/>
    </xf>
    <xf numFmtId="0" fontId="18" fillId="0" borderId="0" xfId="2" applyFont="1"/>
    <xf numFmtId="0" fontId="11" fillId="0" borderId="0" xfId="2" applyFont="1" applyAlignment="1">
      <alignment horizontal="left" wrapText="1"/>
    </xf>
    <xf numFmtId="0" fontId="18" fillId="0" borderId="0" xfId="2" applyFont="1" applyAlignment="1">
      <alignment vertical="center" wrapText="1"/>
    </xf>
    <xf numFmtId="0" fontId="19" fillId="0" borderId="0" xfId="2" applyFont="1" applyAlignment="1">
      <alignment horizontal="center" vertical="top"/>
    </xf>
    <xf numFmtId="0" fontId="24" fillId="2" borderId="1" xfId="2" applyFont="1" applyFill="1" applyBorder="1" applyAlignment="1">
      <alignment horizontal="center" vertical="center" wrapText="1" shrinkToFit="1"/>
    </xf>
    <xf numFmtId="0" fontId="24" fillId="2" borderId="2" xfId="2" applyFont="1" applyFill="1" applyBorder="1" applyAlignment="1">
      <alignment horizontal="center" vertical="center" wrapText="1" shrinkToFit="1"/>
    </xf>
    <xf numFmtId="0" fontId="24" fillId="2" borderId="3" xfId="2" applyFont="1" applyFill="1" applyBorder="1" applyAlignment="1">
      <alignment horizontal="center" vertical="center" wrapText="1" shrinkToFit="1"/>
    </xf>
    <xf numFmtId="0" fontId="25" fillId="2" borderId="4" xfId="2" applyFont="1" applyFill="1" applyBorder="1" applyAlignment="1">
      <alignment horizontal="center" vertical="center" shrinkToFit="1"/>
    </xf>
    <xf numFmtId="0" fontId="25" fillId="2" borderId="2" xfId="2" applyFont="1" applyFill="1" applyBorder="1" applyAlignment="1">
      <alignment horizontal="center" vertical="center" shrinkToFit="1"/>
    </xf>
    <xf numFmtId="0" fontId="25" fillId="2" borderId="3" xfId="2" applyFont="1" applyFill="1" applyBorder="1" applyAlignment="1">
      <alignment horizontal="center" vertical="center" shrinkToFit="1"/>
    </xf>
    <xf numFmtId="0" fontId="25" fillId="2" borderId="5" xfId="2" applyFont="1" applyFill="1" applyBorder="1" applyAlignment="1">
      <alignment horizontal="center" vertical="center" shrinkToFit="1"/>
    </xf>
    <xf numFmtId="0" fontId="25" fillId="2" borderId="6" xfId="2" applyFont="1" applyFill="1" applyBorder="1" applyAlignment="1">
      <alignment horizontal="center" vertical="center" shrinkToFit="1"/>
    </xf>
    <xf numFmtId="0" fontId="24" fillId="2" borderId="7" xfId="2" applyFont="1" applyFill="1" applyBorder="1" applyAlignment="1">
      <alignment horizontal="center" vertical="center" wrapText="1" shrinkToFit="1"/>
    </xf>
    <xf numFmtId="0" fontId="24" fillId="2" borderId="8" xfId="2" applyFont="1" applyFill="1" applyBorder="1" applyAlignment="1">
      <alignment horizontal="center" vertical="center" wrapText="1" shrinkToFit="1"/>
    </xf>
    <xf numFmtId="0" fontId="24" fillId="2" borderId="9" xfId="2" applyFont="1" applyFill="1" applyBorder="1" applyAlignment="1">
      <alignment horizontal="center" vertical="center" wrapText="1" shrinkToFit="1"/>
    </xf>
    <xf numFmtId="0" fontId="25" fillId="2" borderId="10" xfId="2" applyFont="1" applyFill="1" applyBorder="1" applyAlignment="1">
      <alignment horizontal="center" vertical="center" shrinkToFit="1"/>
    </xf>
    <xf numFmtId="0" fontId="25" fillId="2" borderId="8" xfId="2" applyFont="1" applyFill="1" applyBorder="1" applyAlignment="1">
      <alignment horizontal="center" vertical="center" shrinkToFit="1"/>
    </xf>
    <xf numFmtId="0" fontId="25" fillId="2" borderId="9" xfId="2" applyFont="1" applyFill="1" applyBorder="1" applyAlignment="1">
      <alignment horizontal="center" vertical="center" shrinkToFit="1"/>
    </xf>
    <xf numFmtId="0" fontId="25" fillId="2" borderId="11" xfId="2" applyFont="1" applyFill="1" applyBorder="1" applyAlignment="1">
      <alignment horizontal="center" vertical="center" shrinkToFit="1"/>
    </xf>
    <xf numFmtId="0" fontId="25" fillId="2" borderId="12" xfId="2" applyFont="1" applyFill="1" applyBorder="1" applyAlignment="1">
      <alignment horizontal="center" vertical="center" shrinkToFit="1"/>
    </xf>
    <xf numFmtId="0" fontId="26" fillId="0" borderId="0" xfId="2" applyFont="1" applyAlignment="1">
      <alignment horizontal="center" vertical="center" wrapText="1"/>
    </xf>
    <xf numFmtId="0" fontId="26" fillId="0" borderId="0" xfId="2" applyFont="1" applyAlignment="1">
      <alignment horizontal="center"/>
    </xf>
    <xf numFmtId="0" fontId="27" fillId="0" borderId="1" xfId="2" applyFont="1" applyBorder="1" applyAlignment="1">
      <alignment horizontal="center" vertical="center" wrapText="1"/>
    </xf>
    <xf numFmtId="0" fontId="27" fillId="0" borderId="2" xfId="2" applyFont="1" applyBorder="1" applyAlignment="1">
      <alignment horizontal="center" vertical="center" wrapText="1"/>
    </xf>
    <xf numFmtId="0" fontId="33" fillId="0" borderId="2" xfId="2" applyFont="1" applyBorder="1" applyAlignment="1">
      <alignment vertical="center" wrapText="1"/>
    </xf>
    <xf numFmtId="0" fontId="34" fillId="0" borderId="13" xfId="2" applyFont="1" applyBorder="1" applyAlignment="1">
      <alignment horizontal="center" vertical="center" wrapText="1"/>
    </xf>
    <xf numFmtId="178" fontId="12" fillId="0" borderId="14" xfId="1" applyNumberFormat="1" applyFont="1" applyBorder="1" applyAlignment="1" applyProtection="1">
      <alignment horizontal="right" vertical="center" wrapText="1" indent="1"/>
    </xf>
    <xf numFmtId="178" fontId="12" fillId="0" borderId="15" xfId="1" applyNumberFormat="1" applyFont="1" applyBorder="1" applyAlignment="1" applyProtection="1">
      <alignment horizontal="right" vertical="center" wrapText="1" indent="1"/>
    </xf>
    <xf numFmtId="178" fontId="11" fillId="0" borderId="3" xfId="1" applyNumberFormat="1" applyFont="1" applyBorder="1" applyAlignment="1" applyProtection="1">
      <alignment horizontal="left" vertical="center" wrapText="1"/>
    </xf>
    <xf numFmtId="179" fontId="35" fillId="0" borderId="13" xfId="1" applyNumberFormat="1" applyFont="1" applyBorder="1" applyAlignment="1" applyProtection="1">
      <alignment horizontal="center" vertical="center" wrapText="1"/>
      <protection locked="0"/>
    </xf>
    <xf numFmtId="3" fontId="12" fillId="0" borderId="16" xfId="2" applyNumberFormat="1" applyFont="1" applyBorder="1" applyAlignment="1">
      <alignment horizontal="center" vertical="center" wrapText="1"/>
    </xf>
    <xf numFmtId="0" fontId="27" fillId="0" borderId="17" xfId="2" applyFont="1" applyBorder="1" applyAlignment="1">
      <alignment horizontal="center" vertical="center" wrapText="1"/>
    </xf>
    <xf numFmtId="0" fontId="27" fillId="0" borderId="0" xfId="2" applyFont="1" applyAlignment="1">
      <alignment horizontal="center" vertical="center" wrapText="1"/>
    </xf>
    <xf numFmtId="0" fontId="33" fillId="0" borderId="0" xfId="2" applyFont="1" applyAlignment="1">
      <alignment vertical="center" wrapText="1"/>
    </xf>
    <xf numFmtId="0" fontId="36" fillId="0" borderId="18" xfId="2" applyFont="1" applyBorder="1" applyAlignment="1">
      <alignment horizontal="center" vertical="center" wrapText="1"/>
    </xf>
    <xf numFmtId="178" fontId="12" fillId="0" borderId="19" xfId="1" applyNumberFormat="1" applyFont="1" applyBorder="1" applyAlignment="1" applyProtection="1">
      <alignment horizontal="right" vertical="center" wrapText="1" indent="1"/>
    </xf>
    <xf numFmtId="178" fontId="11" fillId="0" borderId="20" xfId="1" applyNumberFormat="1" applyFont="1" applyBorder="1" applyAlignment="1" applyProtection="1">
      <alignment horizontal="left" vertical="center" wrapText="1"/>
    </xf>
    <xf numFmtId="179" fontId="35" fillId="0" borderId="18" xfId="1" applyNumberFormat="1" applyFont="1" applyBorder="1" applyAlignment="1" applyProtection="1">
      <alignment horizontal="center" vertical="center" wrapText="1"/>
      <protection locked="0"/>
    </xf>
    <xf numFmtId="3" fontId="12" fillId="0" borderId="21" xfId="2" applyNumberFormat="1" applyFont="1" applyBorder="1" applyAlignment="1">
      <alignment horizontal="center" vertical="center" wrapText="1"/>
    </xf>
    <xf numFmtId="0" fontId="5" fillId="0" borderId="22" xfId="2" applyFont="1" applyBorder="1" applyAlignment="1">
      <alignment horizontal="center" vertical="center" textRotation="255" shrinkToFit="1"/>
    </xf>
    <xf numFmtId="0" fontId="37" fillId="0" borderId="23" xfId="2" applyFont="1" applyBorder="1" applyAlignment="1">
      <alignment vertical="center" wrapText="1"/>
    </xf>
    <xf numFmtId="177" fontId="7" fillId="0" borderId="24" xfId="1" applyFont="1" applyFill="1" applyBorder="1" applyAlignment="1" applyProtection="1">
      <alignment horizontal="left"/>
    </xf>
    <xf numFmtId="180" fontId="38" fillId="0" borderId="24" xfId="1" applyNumberFormat="1" applyFont="1" applyFill="1" applyBorder="1" applyAlignment="1" applyProtection="1">
      <alignment vertical="center" wrapText="1"/>
    </xf>
    <xf numFmtId="180" fontId="38" fillId="0" borderId="25" xfId="1" applyNumberFormat="1" applyFont="1" applyFill="1" applyBorder="1" applyAlignment="1" applyProtection="1">
      <alignment vertical="center" wrapText="1"/>
    </xf>
    <xf numFmtId="178" fontId="12" fillId="0" borderId="23" xfId="1" applyNumberFormat="1" applyFont="1" applyFill="1" applyBorder="1" applyAlignment="1" applyProtection="1">
      <alignment horizontal="right" vertical="center" wrapText="1" indent="1"/>
    </xf>
    <xf numFmtId="178" fontId="12" fillId="0" borderId="26" xfId="1" applyNumberFormat="1" applyFont="1" applyFill="1" applyBorder="1" applyAlignment="1" applyProtection="1">
      <alignment horizontal="right" vertical="center" wrapText="1" indent="1"/>
    </xf>
    <xf numFmtId="178" fontId="11" fillId="0" borderId="25" xfId="1" applyNumberFormat="1" applyFont="1" applyFill="1" applyBorder="1" applyAlignment="1" applyProtection="1">
      <alignment vertical="center" wrapText="1"/>
    </xf>
    <xf numFmtId="179" fontId="35" fillId="0" borderId="25" xfId="1" applyNumberFormat="1" applyFont="1" applyFill="1" applyBorder="1" applyAlignment="1" applyProtection="1">
      <alignment horizontal="center" vertical="center" wrapText="1"/>
      <protection locked="0"/>
    </xf>
    <xf numFmtId="3" fontId="12" fillId="0" borderId="27" xfId="2" applyNumberFormat="1" applyFont="1" applyBorder="1" applyAlignment="1">
      <alignment horizontal="center" vertical="center" wrapText="1"/>
    </xf>
    <xf numFmtId="0" fontId="5" fillId="0" borderId="28" xfId="2" applyFont="1" applyBorder="1" applyAlignment="1">
      <alignment horizontal="center" vertical="center" textRotation="255" shrinkToFit="1"/>
    </xf>
    <xf numFmtId="0" fontId="37" fillId="0" borderId="29" xfId="2" applyFont="1" applyBorder="1" applyAlignment="1">
      <alignment vertical="center" wrapText="1"/>
    </xf>
    <xf numFmtId="177" fontId="7" fillId="0" borderId="30" xfId="1" applyFont="1" applyFill="1" applyBorder="1" applyAlignment="1" applyProtection="1">
      <alignment horizontal="left"/>
    </xf>
    <xf numFmtId="180" fontId="38" fillId="0" borderId="30" xfId="1" applyNumberFormat="1" applyFont="1" applyFill="1" applyBorder="1" applyAlignment="1" applyProtection="1">
      <alignment vertical="center" wrapText="1"/>
    </xf>
    <xf numFmtId="180" fontId="38" fillId="0" borderId="31" xfId="1" applyNumberFormat="1" applyFont="1" applyFill="1" applyBorder="1" applyAlignment="1" applyProtection="1">
      <alignment vertical="center" wrapText="1"/>
    </xf>
    <xf numFmtId="178" fontId="12" fillId="0" borderId="29" xfId="1" applyNumberFormat="1" applyFont="1" applyFill="1" applyBorder="1" applyAlignment="1" applyProtection="1">
      <alignment horizontal="right" vertical="center" wrapText="1" indent="1"/>
    </xf>
    <xf numFmtId="178" fontId="12" fillId="0" borderId="30" xfId="1" applyNumberFormat="1" applyFont="1" applyFill="1" applyBorder="1" applyAlignment="1" applyProtection="1">
      <alignment horizontal="right" vertical="center" wrapText="1" indent="1"/>
    </xf>
    <xf numFmtId="178" fontId="11" fillId="0" borderId="31" xfId="1" applyNumberFormat="1" applyFont="1" applyFill="1" applyBorder="1" applyAlignment="1" applyProtection="1">
      <alignment vertical="center" wrapText="1"/>
    </xf>
    <xf numFmtId="179" fontId="35" fillId="0" borderId="31" xfId="1" applyNumberFormat="1" applyFont="1" applyFill="1" applyBorder="1" applyAlignment="1" applyProtection="1">
      <alignment horizontal="center" vertical="center" wrapText="1"/>
      <protection locked="0"/>
    </xf>
    <xf numFmtId="3" fontId="12" fillId="0" borderId="32" xfId="2" applyNumberFormat="1" applyFont="1" applyBorder="1" applyAlignment="1">
      <alignment horizontal="center" vertical="center" wrapText="1"/>
    </xf>
    <xf numFmtId="0" fontId="5" fillId="0" borderId="33" xfId="2" applyFont="1" applyBorder="1" applyAlignment="1">
      <alignment horizontal="center" vertical="center" textRotation="255" shrinkToFit="1"/>
    </xf>
    <xf numFmtId="0" fontId="37" fillId="0" borderId="34" xfId="2" applyFont="1" applyBorder="1" applyAlignment="1">
      <alignment horizontal="left" vertical="center" wrapText="1"/>
    </xf>
    <xf numFmtId="0" fontId="37" fillId="0" borderId="35" xfId="2" applyFont="1" applyBorder="1" applyAlignment="1">
      <alignment horizontal="left" vertical="center" wrapText="1"/>
    </xf>
    <xf numFmtId="0" fontId="37" fillId="0" borderId="36" xfId="2" applyFont="1" applyBorder="1" applyAlignment="1">
      <alignment horizontal="left" vertical="center" wrapText="1"/>
    </xf>
    <xf numFmtId="178" fontId="12" fillId="0" borderId="34" xfId="1" applyNumberFormat="1" applyFont="1" applyFill="1" applyBorder="1" applyAlignment="1" applyProtection="1">
      <alignment horizontal="right" vertical="center" wrapText="1" indent="1"/>
    </xf>
    <xf numFmtId="178" fontId="12" fillId="0" borderId="35" xfId="1" applyNumberFormat="1" applyFont="1" applyFill="1" applyBorder="1" applyAlignment="1" applyProtection="1">
      <alignment horizontal="right" vertical="center" wrapText="1" indent="1"/>
    </xf>
    <xf numFmtId="178" fontId="11" fillId="0" borderId="36" xfId="1" applyNumberFormat="1" applyFont="1" applyFill="1" applyBorder="1" applyAlignment="1" applyProtection="1">
      <alignment vertical="center" wrapText="1"/>
    </xf>
    <xf numFmtId="179" fontId="35" fillId="0" borderId="36" xfId="1" applyNumberFormat="1" applyFont="1" applyFill="1" applyBorder="1" applyAlignment="1" applyProtection="1">
      <alignment horizontal="center" vertical="center" wrapText="1"/>
      <protection locked="0"/>
    </xf>
    <xf numFmtId="3" fontId="12" fillId="0" borderId="37" xfId="2" applyNumberFormat="1" applyFont="1" applyBorder="1" applyAlignment="1">
      <alignment horizontal="center" vertical="center" wrapText="1"/>
    </xf>
    <xf numFmtId="0" fontId="40" fillId="3" borderId="0" xfId="2" applyFont="1" applyFill="1" applyAlignment="1">
      <alignment vertical="center" textRotation="255" shrinkToFit="1"/>
    </xf>
    <xf numFmtId="0" fontId="41" fillId="3" borderId="0" xfId="2" applyFont="1" applyFill="1" applyAlignment="1">
      <alignment horizontal="center" vertical="center" wrapText="1"/>
    </xf>
    <xf numFmtId="177" fontId="42" fillId="3" borderId="0" xfId="1" applyFont="1" applyFill="1" applyBorder="1" applyAlignment="1" applyProtection="1"/>
    <xf numFmtId="180" fontId="38" fillId="3" borderId="0" xfId="1" applyNumberFormat="1" applyFont="1" applyFill="1" applyBorder="1" applyAlignment="1" applyProtection="1">
      <alignment vertical="center" wrapText="1"/>
    </xf>
    <xf numFmtId="180" fontId="43" fillId="3" borderId="0" xfId="1" applyNumberFormat="1" applyFont="1" applyFill="1" applyBorder="1" applyAlignment="1" applyProtection="1">
      <alignment horizontal="center" vertical="center" wrapText="1"/>
    </xf>
    <xf numFmtId="178" fontId="44" fillId="3" borderId="0" xfId="1" applyNumberFormat="1" applyFont="1" applyFill="1" applyBorder="1" applyAlignment="1" applyProtection="1">
      <alignment horizontal="right" vertical="center" wrapText="1" indent="1"/>
    </xf>
    <xf numFmtId="180" fontId="11" fillId="3" borderId="0" xfId="1" applyNumberFormat="1" applyFont="1" applyFill="1" applyBorder="1" applyAlignment="1" applyProtection="1">
      <alignment horizontal="right" vertical="center" wrapText="1" indent="1"/>
    </xf>
    <xf numFmtId="178" fontId="10" fillId="0" borderId="0" xfId="1" applyNumberFormat="1" applyFont="1" applyBorder="1" applyAlignment="1" applyProtection="1">
      <alignment horizontal="right" vertical="center" wrapText="1" indent="1"/>
    </xf>
    <xf numFmtId="180" fontId="11" fillId="0" borderId="0" xfId="1" applyNumberFormat="1" applyFont="1" applyFill="1" applyBorder="1" applyAlignment="1" applyProtection="1">
      <alignment horizontal="center" vertical="center" wrapText="1"/>
    </xf>
    <xf numFmtId="177" fontId="45" fillId="0" borderId="8" xfId="1" applyFont="1" applyBorder="1" applyAlignment="1" applyProtection="1">
      <alignment horizontal="center" vertical="center" wrapText="1"/>
    </xf>
    <xf numFmtId="0" fontId="1" fillId="0" borderId="0" xfId="2" applyAlignment="1">
      <alignment horizontal="center" vertical="center" wrapText="1"/>
    </xf>
    <xf numFmtId="0" fontId="37" fillId="0" borderId="23" xfId="2" applyFont="1" applyBorder="1" applyAlignment="1">
      <alignment horizontal="left" vertical="center" wrapText="1"/>
    </xf>
    <xf numFmtId="0" fontId="37" fillId="0" borderId="26" xfId="2" applyFont="1" applyBorder="1" applyAlignment="1">
      <alignment horizontal="left" vertical="center" wrapText="1"/>
    </xf>
    <xf numFmtId="0" fontId="37" fillId="0" borderId="25" xfId="2" applyFont="1" applyBorder="1" applyAlignment="1">
      <alignment horizontal="left" vertical="center" wrapText="1"/>
    </xf>
    <xf numFmtId="179" fontId="35" fillId="4" borderId="38" xfId="2" applyNumberFormat="1" applyFont="1" applyFill="1" applyBorder="1" applyAlignment="1" applyProtection="1">
      <alignment horizontal="center" vertical="center" wrapText="1"/>
      <protection locked="0"/>
    </xf>
    <xf numFmtId="3" fontId="12" fillId="4" borderId="39" xfId="2" applyNumberFormat="1" applyFont="1" applyFill="1" applyBorder="1" applyAlignment="1">
      <alignment horizontal="center" vertical="center" wrapText="1"/>
    </xf>
    <xf numFmtId="0" fontId="37" fillId="0" borderId="29" xfId="2" applyFont="1" applyBorder="1" applyAlignment="1">
      <alignment horizontal="left" vertical="center" wrapText="1"/>
    </xf>
    <xf numFmtId="0" fontId="37" fillId="0" borderId="30" xfId="2" applyFont="1" applyBorder="1" applyAlignment="1">
      <alignment horizontal="left" vertical="center" wrapText="1"/>
    </xf>
    <xf numFmtId="0" fontId="37" fillId="0" borderId="31" xfId="2" applyFont="1" applyBorder="1" applyAlignment="1">
      <alignment horizontal="left" vertical="center" wrapText="1"/>
    </xf>
    <xf numFmtId="179" fontId="35" fillId="4" borderId="40" xfId="2" applyNumberFormat="1" applyFont="1" applyFill="1" applyBorder="1" applyAlignment="1" applyProtection="1">
      <alignment horizontal="center" vertical="center" wrapText="1"/>
      <protection locked="0"/>
    </xf>
    <xf numFmtId="3" fontId="12" fillId="4" borderId="32" xfId="2" applyNumberFormat="1" applyFont="1" applyFill="1" applyBorder="1" applyAlignment="1">
      <alignment horizontal="center" vertical="center" wrapText="1"/>
    </xf>
    <xf numFmtId="3" fontId="12" fillId="4" borderId="41" xfId="2" applyNumberFormat="1" applyFont="1" applyFill="1" applyBorder="1" applyAlignment="1">
      <alignment horizontal="center" vertical="center" wrapText="1"/>
    </xf>
    <xf numFmtId="178" fontId="12" fillId="0" borderId="42" xfId="1" applyNumberFormat="1" applyFont="1" applyFill="1" applyBorder="1" applyAlignment="1" applyProtection="1">
      <alignment horizontal="right" vertical="center" wrapText="1" indent="1"/>
    </xf>
    <xf numFmtId="178" fontId="12" fillId="0" borderId="43" xfId="1" applyNumberFormat="1" applyFont="1" applyFill="1" applyBorder="1" applyAlignment="1" applyProtection="1">
      <alignment horizontal="right" vertical="center" wrapText="1" indent="1"/>
    </xf>
    <xf numFmtId="0" fontId="37" fillId="0" borderId="10" xfId="2" applyFont="1" applyBorder="1" applyAlignment="1">
      <alignment horizontal="left" vertical="center" wrapText="1"/>
    </xf>
    <xf numFmtId="0" fontId="37" fillId="0" borderId="8" xfId="2" applyFont="1" applyBorder="1" applyAlignment="1">
      <alignment horizontal="left" vertical="center" wrapText="1"/>
    </xf>
    <xf numFmtId="0" fontId="37" fillId="0" borderId="9" xfId="2" applyFont="1" applyBorder="1" applyAlignment="1">
      <alignment horizontal="left" vertical="center" wrapText="1"/>
    </xf>
    <xf numFmtId="178" fontId="11" fillId="0" borderId="9" xfId="1" applyNumberFormat="1" applyFont="1" applyFill="1" applyBorder="1" applyAlignment="1" applyProtection="1">
      <alignment vertical="center" wrapText="1"/>
    </xf>
    <xf numFmtId="179" fontId="35" fillId="0" borderId="11" xfId="2" applyNumberFormat="1" applyFont="1" applyBorder="1" applyAlignment="1" applyProtection="1">
      <alignment horizontal="center" vertical="center" wrapText="1" shrinkToFit="1"/>
      <protection locked="0"/>
    </xf>
    <xf numFmtId="3" fontId="12" fillId="4" borderId="44" xfId="2" applyNumberFormat="1" applyFont="1" applyFill="1" applyBorder="1" applyAlignment="1">
      <alignment horizontal="center" vertical="center" wrapText="1"/>
    </xf>
    <xf numFmtId="0" fontId="9" fillId="0" borderId="0" xfId="2" applyFont="1" applyAlignment="1">
      <alignment vertical="top" shrinkToFit="1"/>
    </xf>
    <xf numFmtId="0" fontId="9" fillId="0" borderId="0" xfId="2" applyFont="1" applyAlignment="1">
      <alignment horizontal="right" vertical="top" indent="1" shrinkToFit="1"/>
    </xf>
    <xf numFmtId="0" fontId="9" fillId="0" borderId="45" xfId="2" applyFont="1" applyBorder="1" applyAlignment="1">
      <alignment vertical="top" shrinkToFit="1"/>
    </xf>
    <xf numFmtId="0" fontId="9" fillId="0" borderId="22" xfId="2" applyFont="1" applyBorder="1" applyAlignment="1">
      <alignment horizontal="center" vertical="center" textRotation="255" shrinkToFit="1"/>
    </xf>
    <xf numFmtId="0" fontId="7" fillId="0" borderId="26" xfId="2" applyFont="1" applyBorder="1" applyAlignment="1">
      <alignment horizontal="left" vertical="center" shrinkToFit="1"/>
    </xf>
    <xf numFmtId="0" fontId="7" fillId="0" borderId="25" xfId="2" applyFont="1" applyBorder="1" applyAlignment="1">
      <alignment horizontal="left" vertical="center" shrinkToFit="1"/>
    </xf>
    <xf numFmtId="0" fontId="11" fillId="0" borderId="25" xfId="2" applyFont="1" applyBorder="1" applyAlignment="1">
      <alignment horizontal="left" vertical="center" shrinkToFit="1"/>
    </xf>
    <xf numFmtId="179" fontId="35" fillId="0" borderId="38" xfId="2" applyNumberFormat="1" applyFont="1" applyBorder="1" applyAlignment="1" applyProtection="1">
      <alignment horizontal="center" vertical="center" wrapText="1" shrinkToFit="1"/>
      <protection locked="0"/>
    </xf>
    <xf numFmtId="3" fontId="12" fillId="0" borderId="27" xfId="2" applyNumberFormat="1" applyFont="1" applyBorder="1" applyAlignment="1">
      <alignment horizontal="center" vertical="center" shrinkToFit="1"/>
    </xf>
    <xf numFmtId="0" fontId="9" fillId="0" borderId="28" xfId="2" applyFont="1" applyBorder="1" applyAlignment="1">
      <alignment horizontal="center" vertical="center" textRotation="255" shrinkToFit="1"/>
    </xf>
    <xf numFmtId="0" fontId="7" fillId="0" borderId="29" xfId="2" applyFont="1" applyBorder="1" applyAlignment="1">
      <alignment horizontal="left" vertical="center" shrinkToFit="1"/>
    </xf>
    <xf numFmtId="0" fontId="7" fillId="0" borderId="30" xfId="2" applyFont="1" applyBorder="1" applyAlignment="1">
      <alignment horizontal="left" vertical="center" shrinkToFit="1"/>
    </xf>
    <xf numFmtId="0" fontId="7" fillId="0" borderId="31" xfId="2" applyFont="1" applyBorder="1" applyAlignment="1">
      <alignment horizontal="left" vertical="center" shrinkToFit="1"/>
    </xf>
    <xf numFmtId="179" fontId="35" fillId="0" borderId="46" xfId="2" applyNumberFormat="1" applyFont="1" applyBorder="1" applyAlignment="1" applyProtection="1">
      <alignment horizontal="center" vertical="center" wrapText="1" shrinkToFit="1"/>
      <protection locked="0"/>
    </xf>
    <xf numFmtId="3" fontId="12" fillId="0" borderId="32" xfId="2" applyNumberFormat="1" applyFont="1" applyBorder="1" applyAlignment="1">
      <alignment horizontal="center" vertical="center" shrinkToFit="1"/>
    </xf>
    <xf numFmtId="0" fontId="7" fillId="0" borderId="29" xfId="2" applyFont="1" applyBorder="1" applyAlignment="1">
      <alignment horizontal="left" vertical="center" wrapText="1" shrinkToFit="1"/>
    </xf>
    <xf numFmtId="0" fontId="7" fillId="0" borderId="30" xfId="2" applyFont="1" applyBorder="1" applyAlignment="1">
      <alignment horizontal="left" vertical="center" wrapText="1" shrinkToFit="1"/>
    </xf>
    <xf numFmtId="0" fontId="7" fillId="0" borderId="31" xfId="2" applyFont="1" applyBorder="1" applyAlignment="1">
      <alignment horizontal="left" vertical="center" wrapText="1" shrinkToFit="1"/>
    </xf>
    <xf numFmtId="0" fontId="11" fillId="0" borderId="31" xfId="2" applyFont="1" applyBorder="1" applyAlignment="1">
      <alignment vertical="center" wrapText="1" shrinkToFit="1"/>
    </xf>
    <xf numFmtId="179" fontId="35" fillId="0" borderId="40" xfId="2" applyNumberFormat="1" applyFont="1" applyBorder="1" applyAlignment="1" applyProtection="1">
      <alignment horizontal="center" vertical="center" wrapText="1" shrinkToFit="1"/>
      <protection locked="0"/>
    </xf>
    <xf numFmtId="0" fontId="9" fillId="0" borderId="33" xfId="2" applyFont="1" applyBorder="1" applyAlignment="1">
      <alignment horizontal="center" vertical="center" textRotation="255" shrinkToFit="1"/>
    </xf>
    <xf numFmtId="0" fontId="7" fillId="0" borderId="34" xfId="2" applyFont="1" applyBorder="1" applyAlignment="1">
      <alignment horizontal="left" vertical="center" wrapText="1" shrinkToFit="1"/>
    </xf>
    <xf numFmtId="0" fontId="7" fillId="0" borderId="35" xfId="2" applyFont="1" applyBorder="1" applyAlignment="1">
      <alignment horizontal="left" vertical="center" wrapText="1" shrinkToFit="1"/>
    </xf>
    <xf numFmtId="0" fontId="7" fillId="0" borderId="36" xfId="2" applyFont="1" applyBorder="1" applyAlignment="1">
      <alignment horizontal="left" vertical="center" wrapText="1" shrinkToFit="1"/>
    </xf>
    <xf numFmtId="179" fontId="35" fillId="0" borderId="47" xfId="2" applyNumberFormat="1" applyFont="1" applyBorder="1" applyAlignment="1" applyProtection="1">
      <alignment horizontal="center" vertical="center" wrapText="1" shrinkToFit="1"/>
      <protection locked="0"/>
    </xf>
    <xf numFmtId="3" fontId="12" fillId="0" borderId="48" xfId="2" applyNumberFormat="1" applyFont="1" applyBorder="1" applyAlignment="1">
      <alignment horizontal="center" vertical="center" shrinkToFit="1"/>
    </xf>
    <xf numFmtId="0" fontId="46" fillId="0" borderId="0" xfId="2" applyFont="1" applyAlignment="1">
      <alignment vertical="top" wrapText="1" shrinkToFit="1"/>
    </xf>
    <xf numFmtId="0" fontId="47" fillId="0" borderId="0" xfId="2" applyFont="1" applyAlignment="1">
      <alignment wrapText="1" shrinkToFit="1"/>
    </xf>
    <xf numFmtId="0" fontId="6" fillId="0" borderId="45" xfId="2" applyFont="1" applyBorder="1" applyAlignment="1">
      <alignment vertical="center" wrapText="1"/>
    </xf>
    <xf numFmtId="0" fontId="48" fillId="0" borderId="0" xfId="2" applyFont="1" applyAlignment="1">
      <alignment horizontal="left" vertical="top" wrapText="1" shrinkToFit="1"/>
    </xf>
    <xf numFmtId="178" fontId="53" fillId="0" borderId="1" xfId="1" applyNumberFormat="1" applyFont="1" applyBorder="1" applyAlignment="1" applyProtection="1">
      <alignment horizontal="center" vertical="center" wrapText="1"/>
    </xf>
    <xf numFmtId="178" fontId="53" fillId="0" borderId="2" xfId="1" applyNumberFormat="1" applyFont="1" applyBorder="1" applyAlignment="1" applyProtection="1">
      <alignment horizontal="center" vertical="center" wrapText="1"/>
    </xf>
    <xf numFmtId="178" fontId="53" fillId="0" borderId="3" xfId="1" applyNumberFormat="1" applyFont="1" applyBorder="1" applyAlignment="1" applyProtection="1">
      <alignment horizontal="center" vertical="center" wrapText="1"/>
    </xf>
    <xf numFmtId="0" fontId="6" fillId="0" borderId="38" xfId="2" applyFont="1" applyBorder="1" applyAlignment="1">
      <alignment horizontal="center" vertical="center" wrapText="1"/>
    </xf>
    <xf numFmtId="3" fontId="12" fillId="0" borderId="49" xfId="2" applyNumberFormat="1" applyFont="1" applyBorder="1" applyAlignment="1">
      <alignment horizontal="center" vertical="center" wrapText="1"/>
    </xf>
    <xf numFmtId="180" fontId="7" fillId="0" borderId="50" xfId="1" applyNumberFormat="1" applyFont="1" applyBorder="1" applyAlignment="1" applyProtection="1">
      <alignment horizontal="center" vertical="center" wrapText="1"/>
    </xf>
    <xf numFmtId="180" fontId="7" fillId="0" borderId="51" xfId="1" applyNumberFormat="1" applyFont="1" applyBorder="1" applyAlignment="1" applyProtection="1">
      <alignment horizontal="center" vertical="center" wrapText="1"/>
    </xf>
    <xf numFmtId="180" fontId="7" fillId="0" borderId="52" xfId="1" applyNumberFormat="1" applyFont="1" applyBorder="1" applyAlignment="1" applyProtection="1">
      <alignment horizontal="center" vertical="center" wrapText="1"/>
    </xf>
    <xf numFmtId="9" fontId="37" fillId="0" borderId="53" xfId="2" applyNumberFormat="1" applyFont="1" applyBorder="1" applyAlignment="1">
      <alignment horizontal="center" vertical="center" wrapText="1"/>
    </xf>
    <xf numFmtId="3" fontId="12" fillId="0" borderId="54" xfId="2" applyNumberFormat="1" applyFont="1" applyBorder="1" applyAlignment="1">
      <alignment horizontal="center" vertical="center" wrapText="1"/>
    </xf>
    <xf numFmtId="0" fontId="55" fillId="0" borderId="17" xfId="2" applyFont="1" applyBorder="1" applyAlignment="1">
      <alignment horizontal="center" vertical="center" wrapText="1"/>
    </xf>
    <xf numFmtId="0" fontId="55" fillId="0" borderId="0" xfId="2" applyFont="1" applyAlignment="1">
      <alignment horizontal="center" vertical="center" wrapText="1"/>
    </xf>
    <xf numFmtId="0" fontId="55" fillId="0" borderId="55" xfId="2" applyFont="1" applyBorder="1" applyAlignment="1">
      <alignment horizontal="center" vertical="center" wrapText="1"/>
    </xf>
    <xf numFmtId="3" fontId="56" fillId="0" borderId="56" xfId="2" applyNumberFormat="1" applyFont="1" applyBorder="1" applyAlignment="1">
      <alignment horizontal="center" vertical="center" wrapText="1"/>
    </xf>
    <xf numFmtId="3" fontId="56" fillId="0" borderId="57" xfId="2" applyNumberFormat="1" applyFont="1" applyBorder="1" applyAlignment="1">
      <alignment horizontal="center" vertical="center" wrapText="1"/>
    </xf>
    <xf numFmtId="3" fontId="56" fillId="0" borderId="58" xfId="2" applyNumberFormat="1" applyFont="1" applyBorder="1" applyAlignment="1">
      <alignment horizontal="center" vertical="center" wrapText="1"/>
    </xf>
    <xf numFmtId="3" fontId="56" fillId="0" borderId="48" xfId="2" applyNumberFormat="1" applyFont="1" applyBorder="1" applyAlignment="1">
      <alignment horizontal="center" vertical="center" wrapText="1"/>
    </xf>
    <xf numFmtId="0" fontId="57" fillId="0" borderId="59" xfId="2" applyFont="1" applyBorder="1" applyAlignment="1">
      <alignment horizontal="center" vertical="center"/>
    </xf>
    <xf numFmtId="0" fontId="57" fillId="0" borderId="30" xfId="2" applyFont="1" applyBorder="1" applyAlignment="1">
      <alignment horizontal="center" vertical="center"/>
    </xf>
    <xf numFmtId="0" fontId="39" fillId="0" borderId="29" xfId="2" applyFont="1" applyBorder="1" applyAlignment="1" applyProtection="1">
      <alignment horizontal="center" vertical="center"/>
      <protection locked="0"/>
    </xf>
    <xf numFmtId="0" fontId="39" fillId="0" borderId="60" xfId="2" applyFont="1" applyBorder="1" applyAlignment="1" applyProtection="1">
      <alignment horizontal="center" vertical="center"/>
      <protection locked="0"/>
    </xf>
    <xf numFmtId="0" fontId="61" fillId="0" borderId="61" xfId="2" applyFont="1" applyBorder="1" applyAlignment="1">
      <alignment horizontal="center" vertical="center" shrinkToFit="1"/>
    </xf>
    <xf numFmtId="0" fontId="45" fillId="0" borderId="35" xfId="2" applyFont="1" applyBorder="1" applyAlignment="1">
      <alignment horizontal="center" vertical="center" shrinkToFit="1"/>
    </xf>
    <xf numFmtId="0" fontId="45" fillId="0" borderId="62" xfId="2" applyFont="1" applyBorder="1" applyAlignment="1">
      <alignment horizontal="center" vertical="center" shrinkToFit="1"/>
    </xf>
    <xf numFmtId="0" fontId="48" fillId="0" borderId="0" xfId="2" applyFont="1" applyAlignment="1">
      <alignment vertical="top" wrapText="1" shrinkToFit="1"/>
    </xf>
    <xf numFmtId="178" fontId="42" fillId="0" borderId="0" xfId="1" applyNumberFormat="1" applyFont="1" applyBorder="1" applyAlignment="1" applyProtection="1">
      <alignment vertical="center" wrapText="1"/>
    </xf>
    <xf numFmtId="0" fontId="5" fillId="0" borderId="0" xfId="2" applyFont="1" applyAlignment="1">
      <alignment vertical="center" wrapText="1"/>
    </xf>
    <xf numFmtId="3" fontId="16" fillId="0" borderId="0" xfId="2" applyNumberFormat="1" applyFont="1" applyAlignment="1">
      <alignment vertical="center" wrapText="1"/>
    </xf>
    <xf numFmtId="178" fontId="9" fillId="0" borderId="0" xfId="1" applyNumberFormat="1" applyFont="1" applyBorder="1" applyAlignment="1" applyProtection="1">
      <alignment vertical="top" wrapText="1"/>
    </xf>
    <xf numFmtId="177" fontId="45" fillId="0" borderId="0" xfId="1" applyFont="1" applyBorder="1" applyAlignment="1" applyProtection="1">
      <alignment vertical="center" wrapText="1"/>
    </xf>
    <xf numFmtId="0" fontId="65" fillId="0" borderId="0" xfId="2" applyFont="1" applyAlignment="1">
      <alignment horizontal="right" vertical="top"/>
    </xf>
    <xf numFmtId="0" fontId="66" fillId="0" borderId="0" xfId="2" applyFont="1" applyAlignment="1">
      <alignment horizontal="left" wrapText="1"/>
    </xf>
    <xf numFmtId="0" fontId="67" fillId="0" borderId="0" xfId="2" applyFont="1" applyAlignment="1">
      <alignment horizontal="left" wrapText="1"/>
    </xf>
    <xf numFmtId="0" fontId="11" fillId="0" borderId="1" xfId="2" applyFont="1" applyBorder="1" applyAlignment="1" applyProtection="1">
      <alignment horizontal="left" vertical="top" wrapText="1"/>
      <protection locked="0"/>
    </xf>
    <xf numFmtId="0" fontId="11" fillId="0" borderId="2" xfId="2" applyFont="1" applyBorder="1" applyAlignment="1" applyProtection="1">
      <alignment horizontal="left" vertical="top" wrapText="1"/>
      <protection locked="0"/>
    </xf>
    <xf numFmtId="0" fontId="11" fillId="0" borderId="63" xfId="2" applyFont="1" applyBorder="1" applyAlignment="1" applyProtection="1">
      <alignment horizontal="left" vertical="top" wrapText="1"/>
      <protection locked="0"/>
    </xf>
    <xf numFmtId="0" fontId="30" fillId="0" borderId="64" xfId="2" applyFont="1" applyBorder="1" applyAlignment="1" applyProtection="1">
      <alignment horizontal="left" vertical="top" wrapText="1"/>
      <protection locked="0"/>
    </xf>
    <xf numFmtId="0" fontId="30" fillId="0" borderId="2" xfId="2" applyFont="1" applyBorder="1" applyAlignment="1" applyProtection="1">
      <alignment horizontal="left" vertical="top" wrapText="1"/>
      <protection locked="0"/>
    </xf>
    <xf numFmtId="0" fontId="30" fillId="0" borderId="63" xfId="2" applyFont="1" applyBorder="1" applyAlignment="1" applyProtection="1">
      <alignment horizontal="left" vertical="top" wrapText="1"/>
      <protection locked="0"/>
    </xf>
    <xf numFmtId="0" fontId="11" fillId="0" borderId="64" xfId="2" applyFont="1" applyBorder="1" applyAlignment="1" applyProtection="1">
      <alignment horizontal="left" vertical="center" wrapText="1"/>
      <protection locked="0"/>
    </xf>
    <xf numFmtId="0" fontId="11" fillId="0" borderId="2" xfId="2" applyFont="1" applyBorder="1" applyAlignment="1" applyProtection="1">
      <alignment horizontal="left" vertical="center" wrapText="1"/>
      <protection locked="0"/>
    </xf>
    <xf numFmtId="0" fontId="11" fillId="0" borderId="6" xfId="2" applyFont="1" applyBorder="1" applyAlignment="1" applyProtection="1">
      <alignment horizontal="left" vertical="center" wrapText="1"/>
      <protection locked="0"/>
    </xf>
    <xf numFmtId="0" fontId="14" fillId="0" borderId="65" xfId="2" applyFont="1" applyBorder="1" applyAlignment="1" applyProtection="1">
      <alignment horizontal="left" vertical="center" wrapText="1"/>
      <protection locked="0"/>
    </xf>
    <xf numFmtId="0" fontId="14" fillId="0" borderId="66" xfId="2" applyFont="1" applyBorder="1" applyAlignment="1" applyProtection="1">
      <alignment horizontal="left" vertical="center" wrapText="1"/>
      <protection locked="0"/>
    </xf>
    <xf numFmtId="0" fontId="14" fillId="0" borderId="67" xfId="2" applyFont="1" applyBorder="1" applyAlignment="1" applyProtection="1">
      <alignment horizontal="left" vertical="center" wrapText="1"/>
      <protection locked="0"/>
    </xf>
    <xf numFmtId="0" fontId="14" fillId="0" borderId="68" xfId="2" applyFont="1" applyBorder="1" applyAlignment="1" applyProtection="1">
      <alignment horizontal="left" vertical="center" wrapText="1"/>
      <protection locked="0"/>
    </xf>
    <xf numFmtId="0" fontId="11" fillId="0" borderId="69" xfId="2" applyFont="1" applyBorder="1" applyAlignment="1" applyProtection="1">
      <alignment horizontal="left" vertical="center" wrapText="1"/>
      <protection locked="0"/>
    </xf>
    <xf numFmtId="0" fontId="11" fillId="0" borderId="0" xfId="2" applyFont="1" applyAlignment="1" applyProtection="1">
      <alignment horizontal="left" vertical="center" wrapText="1"/>
      <protection locked="0"/>
    </xf>
    <xf numFmtId="0" fontId="11" fillId="0" borderId="48" xfId="2" applyFont="1" applyBorder="1" applyAlignment="1" applyProtection="1">
      <alignment horizontal="left" vertical="center" wrapText="1"/>
      <protection locked="0"/>
    </xf>
    <xf numFmtId="0" fontId="11" fillId="0" borderId="70" xfId="2" applyFont="1" applyBorder="1" applyAlignment="1" applyProtection="1">
      <alignment horizontal="left" vertical="top" wrapText="1"/>
      <protection locked="0"/>
    </xf>
    <xf numFmtId="0" fontId="30" fillId="0" borderId="71" xfId="2" applyFont="1" applyBorder="1" applyAlignment="1" applyProtection="1">
      <alignment horizontal="left" vertical="top" wrapText="1"/>
      <protection locked="0"/>
    </xf>
    <xf numFmtId="0" fontId="14" fillId="0" borderId="7" xfId="2" applyFont="1" applyBorder="1" applyAlignment="1" applyProtection="1">
      <alignment horizontal="left" vertical="center" wrapText="1"/>
      <protection locked="0"/>
    </xf>
    <xf numFmtId="0" fontId="14" fillId="0" borderId="8" xfId="2" applyFont="1" applyBorder="1" applyAlignment="1" applyProtection="1">
      <alignment horizontal="left" vertical="center" wrapText="1"/>
      <protection locked="0"/>
    </xf>
    <xf numFmtId="0" fontId="11" fillId="0" borderId="72" xfId="2" applyFont="1" applyBorder="1" applyAlignment="1" applyProtection="1">
      <alignment horizontal="left" vertical="center" wrapText="1"/>
      <protection locked="0"/>
    </xf>
    <xf numFmtId="0" fontId="11" fillId="0" borderId="8" xfId="2" applyFont="1" applyBorder="1" applyAlignment="1" applyProtection="1">
      <alignment horizontal="left" vertical="center" wrapText="1"/>
      <protection locked="0"/>
    </xf>
    <xf numFmtId="0" fontId="11" fillId="0" borderId="12" xfId="2" applyFont="1" applyBorder="1" applyAlignment="1" applyProtection="1">
      <alignment horizontal="left" vertical="center" wrapText="1"/>
      <protection locked="0"/>
    </xf>
    <xf numFmtId="0" fontId="5" fillId="0" borderId="1" xfId="2" applyFont="1" applyBorder="1" applyAlignment="1" applyProtection="1">
      <alignment horizontal="left" vertical="top" wrapText="1"/>
      <protection locked="0"/>
    </xf>
    <xf numFmtId="0" fontId="5" fillId="0" borderId="2" xfId="2" applyFont="1" applyBorder="1" applyAlignment="1" applyProtection="1">
      <alignment horizontal="left" vertical="top" wrapText="1"/>
      <protection locked="0"/>
    </xf>
    <xf numFmtId="0" fontId="5" fillId="0" borderId="2" xfId="2" applyFont="1" applyBorder="1" applyAlignment="1" applyProtection="1">
      <alignment vertical="top" wrapText="1"/>
      <protection locked="0"/>
    </xf>
    <xf numFmtId="0" fontId="9" fillId="0" borderId="64" xfId="2" applyFont="1" applyBorder="1" applyAlignment="1" applyProtection="1">
      <alignment horizontal="left" vertical="top" wrapText="1"/>
      <protection locked="0"/>
    </xf>
    <xf numFmtId="0" fontId="9" fillId="0" borderId="2" xfId="2" applyFont="1" applyBorder="1" applyAlignment="1" applyProtection="1">
      <alignment horizontal="left" vertical="top" wrapText="1"/>
      <protection locked="0"/>
    </xf>
    <xf numFmtId="0" fontId="9" fillId="0" borderId="63" xfId="2" applyFont="1" applyBorder="1" applyAlignment="1" applyProtection="1">
      <alignment horizontal="left" vertical="top" wrapText="1"/>
      <protection locked="0"/>
    </xf>
    <xf numFmtId="0" fontId="9" fillId="0" borderId="6" xfId="2" applyFont="1" applyBorder="1" applyAlignment="1" applyProtection="1">
      <alignment horizontal="left" vertical="top" wrapText="1"/>
      <protection locked="0"/>
    </xf>
    <xf numFmtId="0" fontId="50" fillId="0" borderId="7" xfId="2" applyFont="1" applyBorder="1" applyAlignment="1" applyProtection="1">
      <alignment horizontal="left" vertical="center" wrapText="1"/>
      <protection locked="0"/>
    </xf>
    <xf numFmtId="0" fontId="50" fillId="0" borderId="8" xfId="2" applyFont="1" applyBorder="1" applyAlignment="1" applyProtection="1">
      <alignment horizontal="left" vertical="center" wrapText="1"/>
      <protection locked="0"/>
    </xf>
    <xf numFmtId="0" fontId="5" fillId="0" borderId="8" xfId="2" applyFont="1" applyBorder="1" applyAlignment="1" applyProtection="1">
      <alignment vertical="top" wrapText="1"/>
      <protection locked="0"/>
    </xf>
    <xf numFmtId="0" fontId="50" fillId="0" borderId="72" xfId="2" applyFont="1" applyBorder="1" applyAlignment="1" applyProtection="1">
      <alignment horizontal="center" vertical="center" wrapText="1"/>
      <protection locked="0"/>
    </xf>
    <xf numFmtId="0" fontId="50" fillId="0" borderId="8" xfId="2" applyFont="1" applyBorder="1" applyAlignment="1" applyProtection="1">
      <alignment horizontal="center" vertical="center" wrapText="1"/>
      <protection locked="0"/>
    </xf>
    <xf numFmtId="0" fontId="50" fillId="0" borderId="73" xfId="2" applyFont="1" applyBorder="1" applyAlignment="1" applyProtection="1">
      <alignment horizontal="center" vertical="center" wrapText="1"/>
      <protection locked="0"/>
    </xf>
    <xf numFmtId="0" fontId="9" fillId="0" borderId="72" xfId="2" applyFont="1" applyBorder="1" applyAlignment="1" applyProtection="1">
      <alignment horizontal="left" vertical="top" wrapText="1"/>
      <protection locked="0"/>
    </xf>
    <xf numFmtId="0" fontId="9" fillId="0" borderId="12" xfId="2" applyFont="1" applyBorder="1" applyAlignment="1" applyProtection="1">
      <alignment horizontal="left" vertical="top" wrapText="1"/>
      <protection locked="0"/>
    </xf>
    <xf numFmtId="0" fontId="1" fillId="0" borderId="0" xfId="2" applyAlignment="1">
      <alignment wrapText="1"/>
    </xf>
    <xf numFmtId="0" fontId="9" fillId="0" borderId="2" xfId="2" applyFont="1" applyBorder="1" applyAlignment="1">
      <alignment horizontal="left" vertical="center" wrapText="1"/>
    </xf>
    <xf numFmtId="0" fontId="37" fillId="0" borderId="0" xfId="2" applyFont="1" applyAlignment="1">
      <alignment horizontal="right"/>
    </xf>
    <xf numFmtId="0" fontId="72" fillId="0" borderId="0" xfId="2" applyFont="1"/>
    <xf numFmtId="0" fontId="9" fillId="0" borderId="0" xfId="2" applyFont="1" applyAlignment="1">
      <alignment horizontal="left" vertical="center"/>
    </xf>
    <xf numFmtId="0" fontId="9" fillId="0" borderId="0" xfId="2" applyFont="1" applyAlignment="1">
      <alignment horizontal="left" vertical="center" shrinkToFit="1"/>
    </xf>
    <xf numFmtId="178" fontId="73" fillId="0" borderId="0" xfId="1" applyNumberFormat="1" applyFont="1" applyBorder="1" applyAlignment="1" applyProtection="1">
      <alignment horizontal="left" vertical="center" wrapText="1"/>
    </xf>
    <xf numFmtId="0" fontId="5" fillId="0" borderId="0" xfId="2" applyFont="1" applyAlignment="1">
      <alignment vertical="top" wrapText="1"/>
    </xf>
    <xf numFmtId="178" fontId="75" fillId="0" borderId="0" xfId="3" applyNumberFormat="1" applyFont="1" applyBorder="1" applyAlignment="1" applyProtection="1">
      <alignment horizontal="left" vertical="center" wrapText="1"/>
      <protection locked="0"/>
    </xf>
  </cellXfs>
  <cellStyles count="4">
    <cellStyle name="ハイパーリンク" xfId="3" builtinId="8"/>
    <cellStyle name="桁区切り" xfId="1" builtinId="6"/>
    <cellStyle name="標準" xfId="0" builtinId="0"/>
    <cellStyle name="標準 2" xfId="2" xr:uid="{BA000DE9-836A-42E6-92BF-670DB3F0AF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200025</xdr:colOff>
      <xdr:row>7</xdr:row>
      <xdr:rowOff>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B4D83714-D7DE-4A00-A3D8-DDB4633A5A99}"/>
            </a:ext>
          </a:extLst>
        </xdr:cNvPr>
        <xdr:cNvSpPr txBox="1"/>
      </xdr:nvSpPr>
      <xdr:spPr>
        <a:xfrm>
          <a:off x="9572625" y="95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ja-JP" altLang="en-US"/>
        </a:p>
      </xdr:txBody>
    </xdr:sp>
    <xdr:clientData/>
  </xdr:oneCellAnchor>
  <xdr:twoCellAnchor editAs="oneCell">
    <xdr:from>
      <xdr:col>5</xdr:col>
      <xdr:colOff>200025</xdr:colOff>
      <xdr:row>9</xdr:row>
      <xdr:rowOff>95250</xdr:rowOff>
    </xdr:from>
    <xdr:to>
      <xdr:col>10</xdr:col>
      <xdr:colOff>135801</xdr:colOff>
      <xdr:row>9</xdr:row>
      <xdr:rowOff>95250</xdr:rowOff>
    </xdr:to>
    <xdr:pic>
      <xdr:nvPicPr>
        <xdr:cNvPr id="3" name="図 3">
          <a:extLst>
            <a:ext uri="{FF2B5EF4-FFF2-40B4-BE49-F238E27FC236}">
              <a16:creationId xmlns:a16="http://schemas.microsoft.com/office/drawing/2014/main" id="{5017845A-CF02-4B8D-B6FB-EE4069FFD1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589145" y="1550670"/>
          <a:ext cx="10940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171450</xdr:colOff>
      <xdr:row>8</xdr:row>
      <xdr:rowOff>190500</xdr:rowOff>
    </xdr:from>
    <xdr:to>
      <xdr:col>14</xdr:col>
      <xdr:colOff>939165</xdr:colOff>
      <xdr:row>8</xdr:row>
      <xdr:rowOff>190500</xdr:rowOff>
    </xdr:to>
    <xdr:pic>
      <xdr:nvPicPr>
        <xdr:cNvPr id="4" name="図 4">
          <a:extLst>
            <a:ext uri="{FF2B5EF4-FFF2-40B4-BE49-F238E27FC236}">
              <a16:creationId xmlns:a16="http://schemas.microsoft.com/office/drawing/2014/main" id="{6756E755-D6F5-4C94-9559-828793CCD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320790" y="1394460"/>
          <a:ext cx="194119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2714625</xdr:colOff>
      <xdr:row>0</xdr:row>
      <xdr:rowOff>209550</xdr:rowOff>
    </xdr:from>
    <xdr:to>
      <xdr:col>6</xdr:col>
      <xdr:colOff>410115</xdr:colOff>
      <xdr:row>0</xdr:row>
      <xdr:rowOff>209550</xdr:rowOff>
    </xdr:to>
    <xdr:pic>
      <xdr:nvPicPr>
        <xdr:cNvPr id="5" name="図 2" descr="FAX送信マーク-2.jpg">
          <a:extLst>
            <a:ext uri="{FF2B5EF4-FFF2-40B4-BE49-F238E27FC236}">
              <a16:creationId xmlns:a16="http://schemas.microsoft.com/office/drawing/2014/main" id="{80A50AD3-7C02-4E90-B39D-D4D392F97F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874645" y="209550"/>
          <a:ext cx="228273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117288</xdr:colOff>
      <xdr:row>9</xdr:row>
      <xdr:rowOff>3385</xdr:rowOff>
    </xdr:from>
    <xdr:to>
      <xdr:col>1</xdr:col>
      <xdr:colOff>1153543</xdr:colOff>
      <xdr:row>11</xdr:row>
      <xdr:rowOff>251042</xdr:rowOff>
    </xdr:to>
    <xdr:pic>
      <xdr:nvPicPr>
        <xdr:cNvPr id="6" name="図 3">
          <a:extLst>
            <a:ext uri="{FF2B5EF4-FFF2-40B4-BE49-F238E27FC236}">
              <a16:creationId xmlns:a16="http://schemas.microsoft.com/office/drawing/2014/main" id="{E264B031-7E74-44C2-B85B-4BC2E260E0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91608" y="1458805"/>
          <a:ext cx="1036255" cy="7581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1096431</xdr:colOff>
      <xdr:row>11</xdr:row>
      <xdr:rowOff>5926</xdr:rowOff>
    </xdr:from>
    <xdr:to>
      <xdr:col>15</xdr:col>
      <xdr:colOff>110064</xdr:colOff>
      <xdr:row>12</xdr:row>
      <xdr:rowOff>109221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12428CE4-8CEB-43D8-86F3-D383BC901E4D}"/>
            </a:ext>
          </a:extLst>
        </xdr:cNvPr>
        <xdr:cNvSpPr txBox="1"/>
      </xdr:nvSpPr>
      <xdr:spPr>
        <a:xfrm>
          <a:off x="8419251" y="1971886"/>
          <a:ext cx="1063413" cy="36999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n-ea"/>
              <a:ea typeface="+mn-ea"/>
            </a:rPr>
            <a:t>担当：坂田</a:t>
          </a:r>
        </a:p>
      </xdr:txBody>
    </xdr:sp>
    <xdr:clientData/>
  </xdr:twoCellAnchor>
  <xdr:twoCellAnchor editAs="oneCell">
    <xdr:from>
      <xdr:col>12</xdr:col>
      <xdr:colOff>370420</xdr:colOff>
      <xdr:row>4</xdr:row>
      <xdr:rowOff>27517</xdr:rowOff>
    </xdr:from>
    <xdr:to>
      <xdr:col>15</xdr:col>
      <xdr:colOff>25403</xdr:colOff>
      <xdr:row>11</xdr:row>
      <xdr:rowOff>53976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3E2843EF-AE4C-4C39-B6BC-8B63FB42494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334" b="3991"/>
        <a:stretch/>
      </xdr:blipFill>
      <xdr:spPr>
        <a:xfrm>
          <a:off x="6519760" y="560917"/>
          <a:ext cx="2878243" cy="1459019"/>
        </a:xfrm>
        <a:prstGeom prst="rect">
          <a:avLst/>
        </a:prstGeom>
      </xdr:spPr>
    </xdr:pic>
    <xdr:clientData/>
  </xdr:twoCellAnchor>
  <xdr:twoCellAnchor>
    <xdr:from>
      <xdr:col>1</xdr:col>
      <xdr:colOff>2377888</xdr:colOff>
      <xdr:row>7</xdr:row>
      <xdr:rowOff>248918</xdr:rowOff>
    </xdr:from>
    <xdr:to>
      <xdr:col>12</xdr:col>
      <xdr:colOff>369595</xdr:colOff>
      <xdr:row>11</xdr:row>
      <xdr:rowOff>10158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1BA8EDEE-8879-4970-9703-E34106D4662D}"/>
            </a:ext>
          </a:extLst>
        </xdr:cNvPr>
        <xdr:cNvSpPr/>
      </xdr:nvSpPr>
      <xdr:spPr>
        <a:xfrm>
          <a:off x="2652208" y="1201418"/>
          <a:ext cx="3866727" cy="774700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2437154</xdr:colOff>
      <xdr:row>0</xdr:row>
      <xdr:rowOff>118534</xdr:rowOff>
    </xdr:from>
    <xdr:to>
      <xdr:col>12</xdr:col>
      <xdr:colOff>428861</xdr:colOff>
      <xdr:row>5</xdr:row>
      <xdr:rowOff>252307</xdr:rowOff>
    </xdr:to>
    <xdr:sp macro="" textlink="">
      <xdr:nvSpPr>
        <xdr:cNvPr id="10" name="正方形/長方形 9">
          <a:extLst>
            <a:ext uri="{FF2B5EF4-FFF2-40B4-BE49-F238E27FC236}">
              <a16:creationId xmlns:a16="http://schemas.microsoft.com/office/drawing/2014/main" id="{F7D95CAE-884C-444C-A6B3-C2657C9CDDEF}"/>
            </a:ext>
          </a:extLst>
        </xdr:cNvPr>
        <xdr:cNvSpPr/>
      </xdr:nvSpPr>
      <xdr:spPr>
        <a:xfrm>
          <a:off x="2711474" y="118534"/>
          <a:ext cx="3866727" cy="789093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4</xdr:col>
      <xdr:colOff>768522</xdr:colOff>
      <xdr:row>0</xdr:row>
      <xdr:rowOff>210910</xdr:rowOff>
    </xdr:from>
    <xdr:to>
      <xdr:col>9</xdr:col>
      <xdr:colOff>65578</xdr:colOff>
      <xdr:row>5</xdr:row>
      <xdr:rowOff>229960</xdr:rowOff>
    </xdr:to>
    <xdr:pic>
      <xdr:nvPicPr>
        <xdr:cNvPr id="11" name="図 2" descr="FAX送信マーク-2.jpg">
          <a:extLst>
            <a:ext uri="{FF2B5EF4-FFF2-40B4-BE49-F238E27FC236}">
              <a16:creationId xmlns:a16="http://schemas.microsoft.com/office/drawing/2014/main" id="{0299EA3F-ECB3-476B-96FC-B69367426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3641262" y="210910"/>
          <a:ext cx="1857376" cy="6743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MAT_SERVER\mat&#12487;&#12540;&#12479;&#31649;&#29702;\&#12304;&#21830;&#21697;&#12305;\&#12300;KAMADO%20Q&#12301;\&#36009;&#22770;\&#27880;&#25991;&#26360;\Excel%20&#12487;&#12540;&#12479;\KAMADO%20Q&#27880;&#25991;&#26360;&#12288;Excel.xlsx" TargetMode="External"/><Relationship Id="rId1" Type="http://schemas.openxmlformats.org/officeDocument/2006/relationships/externalLinkPath" Target="KAMADO%20Q&#27880;&#25991;&#26360;&#12288;Exce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New KAMADO Q 21 注文書"/>
      <sheetName val="KAMADO Q 21 注文書"/>
      <sheetName val="KAMADO Q 18 注文書"/>
      <sheetName val="KAMADO Q 16Mini"/>
      <sheetName val="KAMADO Q 13Mini　注文書"/>
      <sheetName val="KAMADO Q  注文書 記入例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82049-D2CC-47B4-87AF-3D414B53D6B1}">
  <sheetPr>
    <pageSetUpPr fitToPage="1"/>
  </sheetPr>
  <dimension ref="A1:HG53"/>
  <sheetViews>
    <sheetView tabSelected="1" showWhiteSpace="0" topLeftCell="A16" zoomScaleNormal="100" zoomScaleSheetLayoutView="100" zoomScalePageLayoutView="90" workbookViewId="0">
      <selection activeCell="N18" sqref="N18"/>
    </sheetView>
  </sheetViews>
  <sheetFormatPr defaultColWidth="1.59765625" defaultRowHeight="11.4"/>
  <cols>
    <col min="1" max="1" width="3.59765625" style="3" customWidth="1"/>
    <col min="2" max="2" width="34.09765625" style="3" customWidth="1"/>
    <col min="3" max="3" width="2.796875" style="3" hidden="1" customWidth="1"/>
    <col min="4" max="4" width="0.3984375" style="3" hidden="1" customWidth="1"/>
    <col min="5" max="5" width="19.8984375" style="3" customWidth="1"/>
    <col min="6" max="6" width="4.69921875" style="3" customWidth="1"/>
    <col min="7" max="7" width="7.8984375" style="3" customWidth="1"/>
    <col min="8" max="8" width="1.09765625" style="3" customWidth="1"/>
    <col min="9" max="9" width="4.3984375" style="3" hidden="1" customWidth="1"/>
    <col min="10" max="10" width="1.5" style="3" customWidth="1"/>
    <col min="11" max="11" width="3.09765625" style="3" customWidth="1"/>
    <col min="12" max="12" width="4.796875" style="3" customWidth="1"/>
    <col min="13" max="13" width="6.69921875" style="3" customWidth="1"/>
    <col min="14" max="14" width="8.69921875" style="3" customWidth="1"/>
    <col min="15" max="15" width="26.8984375" style="5" customWidth="1"/>
    <col min="16" max="211" width="7.5" style="5" customWidth="1"/>
    <col min="212" max="16384" width="1.59765625" style="6"/>
  </cols>
  <sheetData>
    <row r="1" spans="1:211" ht="18.75" customHeight="1">
      <c r="A1" s="1"/>
      <c r="B1" s="2"/>
      <c r="O1" s="4"/>
    </row>
    <row r="2" spans="1:211" ht="4.5" customHeight="1">
      <c r="A2" s="7"/>
      <c r="B2" s="8"/>
      <c r="O2" s="4"/>
    </row>
    <row r="3" spans="1:211" ht="9.9" customHeight="1">
      <c r="C3" s="9"/>
      <c r="D3" s="9"/>
      <c r="E3" s="9"/>
      <c r="F3" s="9"/>
      <c r="I3" s="9"/>
      <c r="J3" s="9"/>
      <c r="M3" s="10">
        <f ca="1">TODAY()</f>
        <v>45181</v>
      </c>
      <c r="N3" s="10"/>
      <c r="O3" s="10"/>
    </row>
    <row r="4" spans="1:211" ht="9.9" customHeight="1">
      <c r="C4" s="9"/>
      <c r="D4" s="9"/>
      <c r="E4" s="9"/>
      <c r="F4" s="9"/>
      <c r="I4" s="9"/>
      <c r="J4" s="9"/>
      <c r="M4" s="10"/>
      <c r="N4" s="10"/>
      <c r="O4" s="10"/>
    </row>
    <row r="5" spans="1:211" ht="9.9" customHeight="1">
      <c r="A5" s="11"/>
      <c r="B5" s="11"/>
      <c r="C5" s="9"/>
      <c r="D5" s="9"/>
      <c r="E5" s="9"/>
      <c r="F5" s="9"/>
      <c r="I5" s="9"/>
      <c r="J5" s="9"/>
      <c r="M5" s="12"/>
      <c r="N5" s="12"/>
    </row>
    <row r="6" spans="1:211" ht="20.100000000000001" customHeight="1">
      <c r="A6" s="11"/>
      <c r="B6" s="11"/>
      <c r="C6" s="13"/>
      <c r="D6" s="13"/>
      <c r="E6" s="13"/>
      <c r="F6" s="13"/>
      <c r="G6" s="13"/>
      <c r="H6" s="13"/>
      <c r="I6" s="13"/>
      <c r="J6" s="13"/>
      <c r="K6" s="14"/>
      <c r="L6" s="15"/>
      <c r="N6" s="16"/>
      <c r="O6" s="17"/>
    </row>
    <row r="7" spans="1:211" ht="3.9" customHeight="1">
      <c r="A7" s="11"/>
      <c r="B7" s="11"/>
      <c r="C7" s="18"/>
      <c r="D7" s="18"/>
      <c r="E7" s="18"/>
      <c r="F7" s="18"/>
      <c r="G7" s="18"/>
      <c r="H7" s="18"/>
      <c r="I7" s="18"/>
      <c r="J7" s="18"/>
      <c r="K7" s="14"/>
      <c r="L7" s="15"/>
      <c r="M7" s="16"/>
      <c r="N7" s="16"/>
      <c r="O7" s="17"/>
    </row>
    <row r="8" spans="1:211" ht="20.100000000000001" customHeight="1">
      <c r="A8" s="11"/>
      <c r="B8" s="11"/>
      <c r="C8" s="19"/>
      <c r="D8" s="19"/>
      <c r="E8" s="20" t="s">
        <v>0</v>
      </c>
      <c r="F8" s="21"/>
      <c r="G8" s="21"/>
      <c r="H8" s="21"/>
      <c r="I8" s="21"/>
      <c r="J8" s="21"/>
      <c r="K8" s="21"/>
      <c r="L8" s="21"/>
    </row>
    <row r="9" spans="1:211" ht="20.100000000000001" customHeight="1">
      <c r="A9" s="11"/>
      <c r="B9" s="11"/>
      <c r="C9" s="22"/>
      <c r="D9" s="22"/>
      <c r="E9" s="23"/>
      <c r="F9" s="24"/>
      <c r="G9" s="24"/>
      <c r="H9" s="24"/>
      <c r="I9" s="24"/>
      <c r="J9" s="24"/>
      <c r="K9" s="24"/>
      <c r="L9" s="24"/>
      <c r="M9" s="25"/>
      <c r="N9" s="25"/>
      <c r="O9" s="25"/>
    </row>
    <row r="10" spans="1:211" ht="15.9" customHeight="1">
      <c r="A10" s="11"/>
      <c r="B10" s="11"/>
      <c r="C10" s="18"/>
      <c r="D10" s="18"/>
      <c r="E10" s="18"/>
      <c r="F10" s="18"/>
      <c r="G10" s="18"/>
      <c r="H10" s="18"/>
      <c r="I10" s="18"/>
      <c r="J10" s="18"/>
      <c r="K10" s="9"/>
      <c r="L10" s="25"/>
      <c r="M10" s="25"/>
      <c r="N10" s="25"/>
      <c r="O10" s="25"/>
    </row>
    <row r="11" spans="1:211" ht="24.9" customHeight="1">
      <c r="A11" s="11"/>
      <c r="B11" s="11"/>
      <c r="C11" s="18"/>
      <c r="D11" s="18"/>
      <c r="E11" s="18"/>
      <c r="F11" s="26"/>
      <c r="G11" s="26"/>
      <c r="H11" s="26"/>
      <c r="I11" s="26"/>
      <c r="J11" s="26"/>
      <c r="K11" s="26"/>
      <c r="L11" s="27"/>
      <c r="M11" s="27"/>
      <c r="N11" s="27"/>
      <c r="O11" s="27"/>
    </row>
    <row r="12" spans="1:211" s="29" customFormat="1" ht="21" customHeight="1">
      <c r="A12" s="28"/>
      <c r="B12" s="28"/>
      <c r="F12" s="26"/>
      <c r="G12" s="26"/>
      <c r="H12" s="26"/>
      <c r="I12" s="26"/>
      <c r="J12" s="26"/>
      <c r="K12" s="26"/>
      <c r="L12" s="30"/>
      <c r="M12" s="30"/>
      <c r="N12" s="30"/>
      <c r="O12" s="30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  <c r="BZ12" s="31"/>
      <c r="CA12" s="31"/>
      <c r="CB12" s="31"/>
      <c r="CC12" s="31"/>
      <c r="CD12" s="31"/>
      <c r="CE12" s="31"/>
      <c r="CF12" s="31"/>
      <c r="CG12" s="31"/>
      <c r="CH12" s="31"/>
      <c r="CI12" s="31"/>
      <c r="CJ12" s="31"/>
      <c r="CK12" s="31"/>
      <c r="CL12" s="31"/>
      <c r="CM12" s="31"/>
      <c r="CN12" s="31"/>
      <c r="CO12" s="31"/>
      <c r="CP12" s="31"/>
      <c r="CQ12" s="31"/>
      <c r="CR12" s="31"/>
      <c r="CS12" s="31"/>
      <c r="CT12" s="31"/>
      <c r="CU12" s="31"/>
      <c r="CV12" s="31"/>
      <c r="CW12" s="31"/>
      <c r="CX12" s="31"/>
      <c r="CY12" s="31"/>
      <c r="CZ12" s="31"/>
      <c r="DA12" s="31"/>
      <c r="DB12" s="31"/>
      <c r="DC12" s="31"/>
      <c r="DD12" s="31"/>
      <c r="DE12" s="31"/>
      <c r="DF12" s="31"/>
      <c r="DG12" s="31"/>
      <c r="DH12" s="31"/>
      <c r="DI12" s="31"/>
      <c r="DJ12" s="31"/>
      <c r="DK12" s="31"/>
      <c r="DL12" s="31"/>
      <c r="DM12" s="31"/>
      <c r="DN12" s="31"/>
      <c r="DO12" s="31"/>
      <c r="DP12" s="31"/>
      <c r="DQ12" s="31"/>
      <c r="DR12" s="31"/>
      <c r="DS12" s="31"/>
      <c r="DT12" s="31"/>
      <c r="DU12" s="31"/>
      <c r="DV12" s="31"/>
      <c r="DW12" s="31"/>
      <c r="DX12" s="31"/>
      <c r="DY12" s="31"/>
      <c r="DZ12" s="31"/>
      <c r="EA12" s="31"/>
      <c r="EB12" s="31"/>
      <c r="EC12" s="31"/>
      <c r="ED12" s="31"/>
      <c r="EE12" s="31"/>
      <c r="EF12" s="31"/>
      <c r="EG12" s="31"/>
      <c r="EH12" s="31"/>
      <c r="EI12" s="31"/>
      <c r="EJ12" s="31"/>
      <c r="EK12" s="31"/>
      <c r="EL12" s="31"/>
      <c r="EM12" s="31"/>
      <c r="EN12" s="31"/>
      <c r="EO12" s="31"/>
      <c r="EP12" s="31"/>
      <c r="EQ12" s="31"/>
      <c r="ER12" s="31"/>
      <c r="ES12" s="31"/>
      <c r="ET12" s="31"/>
      <c r="EU12" s="31"/>
      <c r="EV12" s="31"/>
      <c r="EW12" s="31"/>
      <c r="EX12" s="31"/>
      <c r="EY12" s="31"/>
      <c r="EZ12" s="31"/>
      <c r="FA12" s="31"/>
      <c r="FB12" s="31"/>
      <c r="FC12" s="31"/>
      <c r="FD12" s="31"/>
      <c r="FE12" s="31"/>
      <c r="FF12" s="31"/>
      <c r="FG12" s="31"/>
      <c r="FH12" s="31"/>
      <c r="FI12" s="31"/>
      <c r="FJ12" s="31"/>
      <c r="FK12" s="31"/>
      <c r="FL12" s="31"/>
      <c r="FM12" s="31"/>
      <c r="FN12" s="31"/>
      <c r="FO12" s="31"/>
      <c r="FP12" s="31"/>
      <c r="FQ12" s="31"/>
      <c r="FR12" s="31"/>
      <c r="FS12" s="31"/>
      <c r="FT12" s="31"/>
      <c r="FU12" s="31"/>
      <c r="FV12" s="31"/>
      <c r="FW12" s="31"/>
      <c r="FX12" s="31"/>
      <c r="FY12" s="31"/>
      <c r="FZ12" s="31"/>
      <c r="GA12" s="31"/>
      <c r="GB12" s="31"/>
      <c r="GC12" s="31"/>
      <c r="GD12" s="31"/>
      <c r="GE12" s="31"/>
      <c r="GF12" s="31"/>
      <c r="GG12" s="31"/>
      <c r="GH12" s="31"/>
      <c r="GI12" s="31"/>
      <c r="GJ12" s="31"/>
      <c r="GK12" s="31"/>
      <c r="GL12" s="31"/>
      <c r="GM12" s="31"/>
      <c r="GN12" s="31"/>
      <c r="GO12" s="31"/>
      <c r="GP12" s="31"/>
      <c r="GQ12" s="31"/>
      <c r="GR12" s="31"/>
      <c r="GS12" s="31"/>
      <c r="GT12" s="31"/>
      <c r="GU12" s="31"/>
      <c r="GV12" s="31"/>
      <c r="GW12" s="31"/>
      <c r="GX12" s="31"/>
      <c r="GY12" s="31"/>
      <c r="GZ12" s="31"/>
      <c r="HA12" s="31"/>
      <c r="HB12" s="31"/>
      <c r="HC12" s="31"/>
    </row>
    <row r="13" spans="1:211" s="29" customFormat="1" ht="33" customHeight="1">
      <c r="A13" s="32" t="s">
        <v>1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31"/>
      <c r="BB13" s="31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1"/>
      <c r="BR13" s="31"/>
      <c r="BS13" s="31"/>
      <c r="BT13" s="31"/>
      <c r="BU13" s="31"/>
      <c r="BV13" s="31"/>
      <c r="BW13" s="31"/>
      <c r="BX13" s="31"/>
      <c r="BY13" s="31"/>
      <c r="BZ13" s="31"/>
      <c r="CA13" s="31"/>
      <c r="CB13" s="31"/>
      <c r="CC13" s="31"/>
      <c r="CD13" s="31"/>
      <c r="CE13" s="31"/>
      <c r="CF13" s="31"/>
      <c r="CG13" s="31"/>
      <c r="CH13" s="31"/>
      <c r="CI13" s="31"/>
      <c r="CJ13" s="31"/>
      <c r="CK13" s="31"/>
      <c r="CL13" s="31"/>
      <c r="CM13" s="31"/>
      <c r="CN13" s="31"/>
      <c r="CO13" s="31"/>
      <c r="CP13" s="31"/>
      <c r="CQ13" s="31"/>
      <c r="CR13" s="31"/>
      <c r="CS13" s="31"/>
      <c r="CT13" s="31"/>
      <c r="CU13" s="31"/>
      <c r="CV13" s="31"/>
      <c r="CW13" s="31"/>
      <c r="CX13" s="31"/>
      <c r="CY13" s="31"/>
      <c r="CZ13" s="31"/>
      <c r="DA13" s="31"/>
      <c r="DB13" s="31"/>
      <c r="DC13" s="31"/>
      <c r="DD13" s="31"/>
      <c r="DE13" s="31"/>
      <c r="DF13" s="31"/>
      <c r="DG13" s="31"/>
      <c r="DH13" s="31"/>
      <c r="DI13" s="31"/>
      <c r="DJ13" s="31"/>
      <c r="DK13" s="31"/>
      <c r="DL13" s="31"/>
      <c r="DM13" s="31"/>
      <c r="DN13" s="31"/>
      <c r="DO13" s="31"/>
      <c r="DP13" s="31"/>
      <c r="DQ13" s="31"/>
      <c r="DR13" s="31"/>
      <c r="DS13" s="31"/>
      <c r="DT13" s="31"/>
      <c r="DU13" s="31"/>
      <c r="DV13" s="31"/>
      <c r="DW13" s="31"/>
      <c r="DX13" s="31"/>
      <c r="DY13" s="31"/>
      <c r="DZ13" s="31"/>
      <c r="EA13" s="31"/>
      <c r="EB13" s="31"/>
      <c r="EC13" s="31"/>
      <c r="ED13" s="31"/>
      <c r="EE13" s="31"/>
      <c r="EF13" s="31"/>
      <c r="EG13" s="31"/>
      <c r="EH13" s="31"/>
      <c r="EI13" s="31"/>
      <c r="EJ13" s="31"/>
      <c r="EK13" s="31"/>
      <c r="EL13" s="31"/>
      <c r="EM13" s="31"/>
      <c r="EN13" s="31"/>
      <c r="EO13" s="31"/>
      <c r="EP13" s="31"/>
      <c r="EQ13" s="31"/>
      <c r="ER13" s="31"/>
      <c r="ES13" s="31"/>
      <c r="ET13" s="31"/>
      <c r="EU13" s="31"/>
      <c r="EV13" s="31"/>
      <c r="EW13" s="31"/>
      <c r="EX13" s="31"/>
      <c r="EY13" s="31"/>
      <c r="EZ13" s="31"/>
      <c r="FA13" s="31"/>
      <c r="FB13" s="31"/>
      <c r="FC13" s="31"/>
      <c r="FD13" s="31"/>
      <c r="FE13" s="31"/>
      <c r="FF13" s="31"/>
      <c r="FG13" s="31"/>
      <c r="FH13" s="31"/>
      <c r="FI13" s="31"/>
      <c r="FJ13" s="31"/>
      <c r="FK13" s="31"/>
      <c r="FL13" s="31"/>
      <c r="FM13" s="31"/>
      <c r="FN13" s="31"/>
      <c r="FO13" s="31"/>
      <c r="FP13" s="31"/>
      <c r="FQ13" s="31"/>
      <c r="FR13" s="31"/>
      <c r="FS13" s="31"/>
      <c r="FT13" s="31"/>
      <c r="FU13" s="31"/>
      <c r="FV13" s="31"/>
      <c r="FW13" s="31"/>
      <c r="FX13" s="31"/>
      <c r="FY13" s="31"/>
      <c r="FZ13" s="31"/>
      <c r="GA13" s="31"/>
      <c r="GB13" s="31"/>
      <c r="GC13" s="31"/>
      <c r="GD13" s="31"/>
      <c r="GE13" s="31"/>
      <c r="GF13" s="31"/>
      <c r="GG13" s="31"/>
      <c r="GH13" s="31"/>
      <c r="GI13" s="31"/>
      <c r="GJ13" s="31"/>
      <c r="GK13" s="31"/>
      <c r="GL13" s="31"/>
      <c r="GM13" s="31"/>
      <c r="GN13" s="31"/>
      <c r="GO13" s="31"/>
      <c r="GP13" s="31"/>
      <c r="GQ13" s="31"/>
      <c r="GR13" s="31"/>
      <c r="GS13" s="31"/>
      <c r="GT13" s="31"/>
      <c r="GU13" s="31"/>
      <c r="GV13" s="31"/>
      <c r="GW13" s="31"/>
      <c r="GX13" s="31"/>
      <c r="GY13" s="31"/>
      <c r="GZ13" s="31"/>
      <c r="HA13" s="31"/>
      <c r="HB13" s="31"/>
      <c r="HC13" s="31"/>
    </row>
    <row r="14" spans="1:211" ht="13.95" customHeight="1" thickBot="1">
      <c r="A14" s="32"/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</row>
    <row r="15" spans="1:211" ht="12" customHeight="1">
      <c r="A15" s="33" t="s">
        <v>2</v>
      </c>
      <c r="B15" s="34"/>
      <c r="C15" s="34"/>
      <c r="D15" s="34"/>
      <c r="E15" s="35"/>
      <c r="F15" s="36" t="s">
        <v>3</v>
      </c>
      <c r="G15" s="37"/>
      <c r="H15" s="37"/>
      <c r="I15" s="37"/>
      <c r="J15" s="37"/>
      <c r="K15" s="37"/>
      <c r="L15" s="37"/>
      <c r="M15" s="38"/>
      <c r="N15" s="39" t="s">
        <v>4</v>
      </c>
      <c r="O15" s="40" t="s">
        <v>5</v>
      </c>
    </row>
    <row r="16" spans="1:211" s="50" customFormat="1" ht="12" customHeight="1" thickBot="1">
      <c r="A16" s="41"/>
      <c r="B16" s="42"/>
      <c r="C16" s="42"/>
      <c r="D16" s="42"/>
      <c r="E16" s="43"/>
      <c r="F16" s="44"/>
      <c r="G16" s="45"/>
      <c r="H16" s="45"/>
      <c r="I16" s="45"/>
      <c r="J16" s="45"/>
      <c r="K16" s="45"/>
      <c r="L16" s="45"/>
      <c r="M16" s="46"/>
      <c r="N16" s="47"/>
      <c r="O16" s="48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49"/>
      <c r="BI16" s="49"/>
      <c r="BJ16" s="49"/>
      <c r="BK16" s="49"/>
      <c r="BL16" s="49"/>
      <c r="BM16" s="49"/>
      <c r="BN16" s="49"/>
      <c r="BO16" s="49"/>
      <c r="BP16" s="49"/>
      <c r="BQ16" s="49"/>
      <c r="BR16" s="49"/>
      <c r="BS16" s="49"/>
      <c r="BT16" s="49"/>
      <c r="BU16" s="49"/>
      <c r="BV16" s="49"/>
      <c r="BW16" s="49"/>
      <c r="BX16" s="49"/>
      <c r="BY16" s="49"/>
      <c r="BZ16" s="49"/>
      <c r="CA16" s="49"/>
      <c r="CB16" s="49"/>
      <c r="CC16" s="49"/>
      <c r="CD16" s="49"/>
      <c r="CE16" s="49"/>
      <c r="CF16" s="49"/>
      <c r="CG16" s="49"/>
      <c r="CH16" s="49"/>
      <c r="CI16" s="49"/>
      <c r="CJ16" s="49"/>
      <c r="CK16" s="49"/>
      <c r="CL16" s="49"/>
      <c r="CM16" s="49"/>
      <c r="CN16" s="49"/>
      <c r="CO16" s="49"/>
      <c r="CP16" s="49"/>
      <c r="CQ16" s="49"/>
      <c r="CR16" s="49"/>
      <c r="CS16" s="49"/>
      <c r="CT16" s="49"/>
      <c r="CU16" s="49"/>
      <c r="CV16" s="49"/>
      <c r="CW16" s="49"/>
      <c r="CX16" s="49"/>
      <c r="CY16" s="49"/>
      <c r="CZ16" s="49"/>
      <c r="DA16" s="49"/>
      <c r="DB16" s="49"/>
      <c r="DC16" s="49"/>
      <c r="DD16" s="49"/>
      <c r="DE16" s="49"/>
      <c r="DF16" s="49"/>
      <c r="DG16" s="49"/>
      <c r="DH16" s="49"/>
      <c r="DI16" s="49"/>
      <c r="DJ16" s="49"/>
      <c r="DK16" s="49"/>
      <c r="DL16" s="49"/>
      <c r="DM16" s="49"/>
      <c r="DN16" s="49"/>
      <c r="DO16" s="49"/>
      <c r="DP16" s="49"/>
      <c r="DQ16" s="49"/>
      <c r="DR16" s="49"/>
      <c r="DS16" s="49"/>
      <c r="DT16" s="49"/>
      <c r="DU16" s="49"/>
      <c r="DV16" s="49"/>
      <c r="DW16" s="49"/>
      <c r="DX16" s="49"/>
      <c r="DY16" s="49"/>
      <c r="DZ16" s="49"/>
      <c r="EA16" s="49"/>
      <c r="EB16" s="49"/>
      <c r="EC16" s="49"/>
      <c r="ED16" s="49"/>
      <c r="EE16" s="49"/>
      <c r="EF16" s="49"/>
      <c r="EG16" s="49"/>
      <c r="EH16" s="49"/>
      <c r="EI16" s="49"/>
      <c r="EJ16" s="49"/>
      <c r="EK16" s="49"/>
      <c r="EL16" s="49"/>
      <c r="EM16" s="49"/>
      <c r="EN16" s="49"/>
      <c r="EO16" s="49"/>
      <c r="EP16" s="49"/>
      <c r="EQ16" s="49"/>
      <c r="ER16" s="49"/>
      <c r="ES16" s="49"/>
      <c r="ET16" s="49"/>
      <c r="EU16" s="49"/>
      <c r="EV16" s="49"/>
      <c r="EW16" s="49"/>
      <c r="EX16" s="49"/>
      <c r="EY16" s="49"/>
      <c r="EZ16" s="49"/>
      <c r="FA16" s="49"/>
      <c r="FB16" s="49"/>
      <c r="FC16" s="49"/>
      <c r="FD16" s="49"/>
      <c r="FE16" s="49"/>
      <c r="FF16" s="49"/>
      <c r="FG16" s="49"/>
      <c r="FH16" s="49"/>
      <c r="FI16" s="49"/>
      <c r="FJ16" s="49"/>
      <c r="FK16" s="49"/>
      <c r="FL16" s="49"/>
      <c r="FM16" s="49"/>
      <c r="FN16" s="49"/>
      <c r="FO16" s="49"/>
      <c r="FP16" s="49"/>
      <c r="FQ16" s="49"/>
      <c r="FR16" s="49"/>
      <c r="FS16" s="49"/>
      <c r="FT16" s="49"/>
      <c r="FU16" s="49"/>
      <c r="FV16" s="49"/>
      <c r="FW16" s="49"/>
      <c r="FX16" s="49"/>
      <c r="FY16" s="49"/>
      <c r="FZ16" s="49"/>
      <c r="GA16" s="49"/>
      <c r="GB16" s="49"/>
      <c r="GC16" s="49"/>
      <c r="GD16" s="49"/>
      <c r="GE16" s="49"/>
      <c r="GF16" s="49"/>
      <c r="GG16" s="49"/>
      <c r="GH16" s="49"/>
      <c r="GI16" s="49"/>
      <c r="GJ16" s="49"/>
      <c r="GK16" s="49"/>
      <c r="GL16" s="49"/>
      <c r="GM16" s="49"/>
      <c r="GN16" s="49"/>
      <c r="GO16" s="49"/>
      <c r="GP16" s="49"/>
      <c r="GQ16" s="49"/>
      <c r="GR16" s="49"/>
      <c r="GS16" s="49"/>
      <c r="GT16" s="49"/>
      <c r="GU16" s="49"/>
      <c r="GV16" s="49"/>
      <c r="GW16" s="49"/>
      <c r="GX16" s="49"/>
      <c r="GY16" s="49"/>
      <c r="GZ16" s="49"/>
      <c r="HA16" s="49"/>
      <c r="HB16" s="49"/>
      <c r="HC16" s="49"/>
    </row>
    <row r="17" spans="1:215" ht="31.95" customHeight="1">
      <c r="A17" s="51" t="s">
        <v>6</v>
      </c>
      <c r="B17" s="52"/>
      <c r="C17" s="53"/>
      <c r="D17" s="53"/>
      <c r="E17" s="54" t="s">
        <v>7</v>
      </c>
      <c r="F17" s="55">
        <v>180000</v>
      </c>
      <c r="G17" s="56"/>
      <c r="H17" s="56"/>
      <c r="I17" s="56"/>
      <c r="J17" s="56"/>
      <c r="K17" s="56"/>
      <c r="L17" s="56"/>
      <c r="M17" s="57" t="s">
        <v>8</v>
      </c>
      <c r="N17" s="58"/>
      <c r="O17" s="59">
        <f>F17*N17</f>
        <v>0</v>
      </c>
      <c r="HD17" s="5"/>
      <c r="HE17" s="5"/>
      <c r="HF17" s="5"/>
      <c r="HG17" s="5"/>
    </row>
    <row r="18" spans="1:215" ht="31.95" customHeight="1" thickBot="1">
      <c r="A18" s="60"/>
      <c r="B18" s="61"/>
      <c r="C18" s="62"/>
      <c r="D18" s="62"/>
      <c r="E18" s="63" t="s">
        <v>9</v>
      </c>
      <c r="F18" s="64">
        <v>180000</v>
      </c>
      <c r="G18" s="64"/>
      <c r="H18" s="64"/>
      <c r="I18" s="64"/>
      <c r="J18" s="64"/>
      <c r="K18" s="64"/>
      <c r="L18" s="64"/>
      <c r="M18" s="65" t="s">
        <v>10</v>
      </c>
      <c r="N18" s="66"/>
      <c r="O18" s="67">
        <f t="shared" ref="O18:O22" si="0">F18*N18</f>
        <v>0</v>
      </c>
      <c r="HD18" s="5"/>
      <c r="HE18" s="5"/>
      <c r="HF18" s="5"/>
      <c r="HG18" s="5"/>
    </row>
    <row r="19" spans="1:215" ht="25.2" customHeight="1">
      <c r="A19" s="68" t="s">
        <v>11</v>
      </c>
      <c r="B19" s="69" t="s">
        <v>12</v>
      </c>
      <c r="C19" s="70" t="s">
        <v>13</v>
      </c>
      <c r="D19" s="71">
        <v>1760</v>
      </c>
      <c r="E19" s="72"/>
      <c r="F19" s="73">
        <v>3600</v>
      </c>
      <c r="G19" s="74"/>
      <c r="H19" s="74"/>
      <c r="I19" s="74"/>
      <c r="J19" s="74"/>
      <c r="K19" s="74"/>
      <c r="L19" s="74"/>
      <c r="M19" s="75" t="s">
        <v>8</v>
      </c>
      <c r="N19" s="76"/>
      <c r="O19" s="77">
        <f t="shared" si="0"/>
        <v>0</v>
      </c>
      <c r="GZ19" s="6"/>
      <c r="HA19" s="6"/>
      <c r="HB19" s="6"/>
      <c r="HC19" s="6"/>
    </row>
    <row r="20" spans="1:215" ht="25.2" customHeight="1">
      <c r="A20" s="78"/>
      <c r="B20" s="79" t="s">
        <v>14</v>
      </c>
      <c r="C20" s="80"/>
      <c r="D20" s="81">
        <v>2240</v>
      </c>
      <c r="E20" s="82"/>
      <c r="F20" s="83">
        <v>3000</v>
      </c>
      <c r="G20" s="84"/>
      <c r="H20" s="84"/>
      <c r="I20" s="84"/>
      <c r="J20" s="84"/>
      <c r="K20" s="84"/>
      <c r="L20" s="84"/>
      <c r="M20" s="85" t="s">
        <v>8</v>
      </c>
      <c r="N20" s="86"/>
      <c r="O20" s="87">
        <f t="shared" si="0"/>
        <v>0</v>
      </c>
      <c r="GR20" s="6"/>
      <c r="GS20" s="6"/>
      <c r="GT20" s="6"/>
      <c r="GU20" s="6"/>
      <c r="GV20" s="6"/>
      <c r="GW20" s="6"/>
      <c r="GX20" s="6"/>
      <c r="GY20" s="6"/>
      <c r="GZ20" s="6"/>
      <c r="HA20" s="6"/>
      <c r="HB20" s="6"/>
      <c r="HC20" s="6"/>
    </row>
    <row r="21" spans="1:215" ht="25.2" customHeight="1">
      <c r="A21" s="78"/>
      <c r="B21" s="79" t="s">
        <v>15</v>
      </c>
      <c r="C21" s="80"/>
      <c r="D21" s="81"/>
      <c r="E21" s="82"/>
      <c r="F21" s="83">
        <v>3800</v>
      </c>
      <c r="G21" s="84"/>
      <c r="H21" s="84"/>
      <c r="I21" s="84"/>
      <c r="J21" s="84"/>
      <c r="K21" s="84"/>
      <c r="L21" s="84"/>
      <c r="M21" s="85" t="s">
        <v>8</v>
      </c>
      <c r="N21" s="86"/>
      <c r="O21" s="87">
        <f t="shared" si="0"/>
        <v>0</v>
      </c>
    </row>
    <row r="22" spans="1:215" ht="25.2" customHeight="1" thickBot="1">
      <c r="A22" s="88"/>
      <c r="B22" s="89" t="s">
        <v>16</v>
      </c>
      <c r="C22" s="90"/>
      <c r="D22" s="90"/>
      <c r="E22" s="91"/>
      <c r="F22" s="92">
        <v>3000</v>
      </c>
      <c r="G22" s="93"/>
      <c r="H22" s="93"/>
      <c r="I22" s="93"/>
      <c r="J22" s="93"/>
      <c r="K22" s="93"/>
      <c r="L22" s="93"/>
      <c r="M22" s="94" t="s">
        <v>8</v>
      </c>
      <c r="N22" s="95"/>
      <c r="O22" s="96">
        <f t="shared" si="0"/>
        <v>0</v>
      </c>
    </row>
    <row r="23" spans="1:215" ht="12.6" customHeight="1" thickBot="1">
      <c r="A23" s="97"/>
      <c r="B23" s="98"/>
      <c r="C23" s="99"/>
      <c r="D23" s="100"/>
      <c r="E23" s="101"/>
      <c r="F23" s="102"/>
      <c r="G23" s="102"/>
      <c r="H23" s="102"/>
      <c r="I23" s="103"/>
      <c r="J23" s="104"/>
      <c r="K23" s="104"/>
      <c r="L23" s="104"/>
      <c r="M23" s="105"/>
      <c r="N23" s="106"/>
      <c r="O23" s="107"/>
    </row>
    <row r="24" spans="1:215" ht="24.6" customHeight="1">
      <c r="A24" s="68" t="s">
        <v>17</v>
      </c>
      <c r="B24" s="108" t="s">
        <v>18</v>
      </c>
      <c r="C24" s="109"/>
      <c r="D24" s="109"/>
      <c r="E24" s="110"/>
      <c r="F24" s="73">
        <v>7800</v>
      </c>
      <c r="G24" s="74"/>
      <c r="H24" s="74"/>
      <c r="I24" s="74"/>
      <c r="J24" s="74"/>
      <c r="K24" s="74"/>
      <c r="L24" s="74"/>
      <c r="M24" s="75" t="s">
        <v>10</v>
      </c>
      <c r="N24" s="111"/>
      <c r="O24" s="112">
        <f>F24*N24</f>
        <v>0</v>
      </c>
    </row>
    <row r="25" spans="1:215" ht="24.6" customHeight="1">
      <c r="A25" s="78"/>
      <c r="B25" s="113" t="s">
        <v>19</v>
      </c>
      <c r="C25" s="114"/>
      <c r="D25" s="114"/>
      <c r="E25" s="115"/>
      <c r="F25" s="83">
        <v>5400</v>
      </c>
      <c r="G25" s="84"/>
      <c r="H25" s="84"/>
      <c r="I25" s="84"/>
      <c r="J25" s="84"/>
      <c r="K25" s="84"/>
      <c r="L25" s="84"/>
      <c r="M25" s="85" t="s">
        <v>10</v>
      </c>
      <c r="N25" s="116"/>
      <c r="O25" s="117">
        <f t="shared" ref="O25:O28" si="1">F25*N25</f>
        <v>0</v>
      </c>
    </row>
    <row r="26" spans="1:215" ht="24.6" customHeight="1">
      <c r="A26" s="78"/>
      <c r="B26" s="113" t="s">
        <v>20</v>
      </c>
      <c r="C26" s="114"/>
      <c r="D26" s="114"/>
      <c r="E26" s="115"/>
      <c r="F26" s="83">
        <v>4800</v>
      </c>
      <c r="G26" s="84"/>
      <c r="H26" s="84"/>
      <c r="I26" s="84"/>
      <c r="J26" s="84"/>
      <c r="K26" s="84"/>
      <c r="L26" s="84"/>
      <c r="M26" s="85" t="s">
        <v>10</v>
      </c>
      <c r="N26" s="116"/>
      <c r="O26" s="118">
        <f t="shared" si="1"/>
        <v>0</v>
      </c>
    </row>
    <row r="27" spans="1:215" ht="24.6" customHeight="1">
      <c r="A27" s="78"/>
      <c r="B27" s="113" t="s">
        <v>21</v>
      </c>
      <c r="C27" s="114"/>
      <c r="D27" s="114"/>
      <c r="E27" s="115"/>
      <c r="F27" s="119">
        <v>4500</v>
      </c>
      <c r="G27" s="120"/>
      <c r="H27" s="120"/>
      <c r="I27" s="120"/>
      <c r="J27" s="120"/>
      <c r="K27" s="120"/>
      <c r="L27" s="120"/>
      <c r="M27" s="85" t="s">
        <v>10</v>
      </c>
      <c r="N27" s="116"/>
      <c r="O27" s="117">
        <f t="shared" si="1"/>
        <v>0</v>
      </c>
    </row>
    <row r="28" spans="1:215" ht="22.8" customHeight="1" thickBot="1">
      <c r="A28" s="88"/>
      <c r="B28" s="121" t="s">
        <v>22</v>
      </c>
      <c r="C28" s="122"/>
      <c r="D28" s="122"/>
      <c r="E28" s="123"/>
      <c r="F28" s="92">
        <v>7000</v>
      </c>
      <c r="G28" s="93"/>
      <c r="H28" s="93"/>
      <c r="I28" s="93"/>
      <c r="J28" s="93"/>
      <c r="K28" s="93"/>
      <c r="L28" s="93"/>
      <c r="M28" s="124" t="s">
        <v>10</v>
      </c>
      <c r="N28" s="125"/>
      <c r="O28" s="126">
        <f t="shared" si="1"/>
        <v>0</v>
      </c>
      <c r="HD28" s="5"/>
    </row>
    <row r="29" spans="1:215" ht="12.6" customHeight="1" thickBot="1">
      <c r="A29" s="127"/>
      <c r="B29" s="127"/>
      <c r="C29" s="127"/>
      <c r="D29" s="127"/>
      <c r="E29" s="127"/>
      <c r="F29" s="128"/>
      <c r="G29" s="128"/>
      <c r="H29" s="128"/>
      <c r="I29" s="128"/>
      <c r="J29" s="128"/>
      <c r="K29" s="128"/>
      <c r="L29" s="128"/>
      <c r="M29" s="127"/>
      <c r="N29" s="127"/>
      <c r="O29" s="129"/>
    </row>
    <row r="30" spans="1:215" ht="25.95" customHeight="1">
      <c r="A30" s="130" t="s">
        <v>23</v>
      </c>
      <c r="B30" s="131" t="s">
        <v>24</v>
      </c>
      <c r="C30" s="131"/>
      <c r="D30" s="131"/>
      <c r="E30" s="132"/>
      <c r="F30" s="73">
        <v>5000</v>
      </c>
      <c r="G30" s="74"/>
      <c r="H30" s="74"/>
      <c r="I30" s="74"/>
      <c r="J30" s="74"/>
      <c r="K30" s="74"/>
      <c r="L30" s="74"/>
      <c r="M30" s="133" t="s">
        <v>10</v>
      </c>
      <c r="N30" s="134"/>
      <c r="O30" s="135">
        <f>F30*N30</f>
        <v>0</v>
      </c>
    </row>
    <row r="31" spans="1:215" ht="25.95" customHeight="1">
      <c r="A31" s="136"/>
      <c r="B31" s="137" t="s">
        <v>25</v>
      </c>
      <c r="C31" s="138"/>
      <c r="D31" s="138"/>
      <c r="E31" s="139"/>
      <c r="F31" s="83">
        <v>6000</v>
      </c>
      <c r="G31" s="84"/>
      <c r="H31" s="84"/>
      <c r="I31" s="84"/>
      <c r="J31" s="84"/>
      <c r="K31" s="84"/>
      <c r="L31" s="84"/>
      <c r="M31" s="85" t="s">
        <v>10</v>
      </c>
      <c r="N31" s="140"/>
      <c r="O31" s="141">
        <f t="shared" ref="O31:O33" si="2">F31*N31</f>
        <v>0</v>
      </c>
    </row>
    <row r="32" spans="1:215" ht="25.95" customHeight="1">
      <c r="A32" s="136"/>
      <c r="B32" s="142" t="s">
        <v>26</v>
      </c>
      <c r="C32" s="143"/>
      <c r="D32" s="143"/>
      <c r="E32" s="144"/>
      <c r="F32" s="83">
        <v>9000</v>
      </c>
      <c r="G32" s="84"/>
      <c r="H32" s="84"/>
      <c r="I32" s="84"/>
      <c r="J32" s="84"/>
      <c r="K32" s="84"/>
      <c r="L32" s="84"/>
      <c r="M32" s="145" t="s">
        <v>10</v>
      </c>
      <c r="N32" s="146"/>
      <c r="O32" s="141">
        <f t="shared" si="2"/>
        <v>0</v>
      </c>
      <c r="HC32" s="6"/>
    </row>
    <row r="33" spans="1:211" ht="25.95" customHeight="1" thickBot="1">
      <c r="A33" s="147"/>
      <c r="B33" s="148" t="s">
        <v>27</v>
      </c>
      <c r="C33" s="149"/>
      <c r="D33" s="149"/>
      <c r="E33" s="150"/>
      <c r="F33" s="92">
        <v>10000</v>
      </c>
      <c r="G33" s="93"/>
      <c r="H33" s="93"/>
      <c r="I33" s="93"/>
      <c r="J33" s="93"/>
      <c r="K33" s="93"/>
      <c r="L33" s="93"/>
      <c r="M33" s="94" t="s">
        <v>10</v>
      </c>
      <c r="N33" s="151"/>
      <c r="O33" s="152">
        <f t="shared" si="2"/>
        <v>0</v>
      </c>
      <c r="HC33" s="6"/>
    </row>
    <row r="34" spans="1:211" ht="13.95" customHeight="1" thickBot="1">
      <c r="A34" s="153" t="s">
        <v>28</v>
      </c>
      <c r="B34" s="153"/>
      <c r="C34" s="153"/>
      <c r="D34" s="153"/>
      <c r="E34" s="153"/>
      <c r="F34" s="153"/>
      <c r="G34" s="153"/>
      <c r="H34" s="153"/>
      <c r="I34" s="154"/>
      <c r="J34" s="154"/>
      <c r="K34" s="154"/>
      <c r="L34" s="154"/>
      <c r="M34" s="154"/>
      <c r="N34" s="127"/>
      <c r="O34" s="155"/>
      <c r="HC34" s="6"/>
    </row>
    <row r="35" spans="1:211" ht="30" customHeight="1">
      <c r="A35" s="156" t="s">
        <v>29</v>
      </c>
      <c r="B35" s="156"/>
      <c r="C35" s="156"/>
      <c r="D35" s="156"/>
      <c r="E35" s="156"/>
      <c r="F35" s="156"/>
      <c r="G35" s="157" t="s">
        <v>30</v>
      </c>
      <c r="H35" s="158"/>
      <c r="I35" s="158"/>
      <c r="J35" s="158"/>
      <c r="K35" s="158"/>
      <c r="L35" s="158"/>
      <c r="M35" s="159"/>
      <c r="N35" s="160"/>
      <c r="O35" s="161">
        <f>SUM(O17:O22,O24:O28,O30:O33)</f>
        <v>0</v>
      </c>
      <c r="HB35" s="6"/>
      <c r="HC35" s="6"/>
    </row>
    <row r="36" spans="1:211" ht="27.9" customHeight="1" thickBot="1">
      <c r="A36" s="156"/>
      <c r="B36" s="156"/>
      <c r="C36" s="156"/>
      <c r="D36" s="156"/>
      <c r="E36" s="156"/>
      <c r="F36" s="156"/>
      <c r="G36" s="162" t="s">
        <v>31</v>
      </c>
      <c r="H36" s="163"/>
      <c r="I36" s="163"/>
      <c r="J36" s="163"/>
      <c r="K36" s="163"/>
      <c r="L36" s="163"/>
      <c r="M36" s="164"/>
      <c r="N36" s="165" t="s">
        <v>32</v>
      </c>
      <c r="O36" s="166">
        <f>O35*10%</f>
        <v>0</v>
      </c>
      <c r="HB36" s="6"/>
      <c r="HC36" s="6"/>
    </row>
    <row r="37" spans="1:211" ht="18" customHeight="1" thickTop="1">
      <c r="A37" s="156"/>
      <c r="B37" s="156"/>
      <c r="C37" s="156"/>
      <c r="D37" s="156"/>
      <c r="E37" s="156"/>
      <c r="F37" s="156"/>
      <c r="G37" s="167" t="s">
        <v>33</v>
      </c>
      <c r="H37" s="168"/>
      <c r="I37" s="168"/>
      <c r="J37" s="168"/>
      <c r="K37" s="168"/>
      <c r="L37" s="168"/>
      <c r="M37" s="169"/>
      <c r="N37" s="170">
        <f>SUM(O35:O36)</f>
        <v>0</v>
      </c>
      <c r="O37" s="171"/>
      <c r="HB37" s="6"/>
      <c r="HC37" s="6"/>
    </row>
    <row r="38" spans="1:211" ht="10.95" customHeight="1">
      <c r="A38" s="156"/>
      <c r="B38" s="156"/>
      <c r="C38" s="156"/>
      <c r="D38" s="156"/>
      <c r="E38" s="156"/>
      <c r="F38" s="156"/>
      <c r="G38" s="167"/>
      <c r="H38" s="168"/>
      <c r="I38" s="168"/>
      <c r="J38" s="168"/>
      <c r="K38" s="168"/>
      <c r="L38" s="168"/>
      <c r="M38" s="169"/>
      <c r="N38" s="172"/>
      <c r="O38" s="173"/>
      <c r="HB38" s="6"/>
      <c r="HC38" s="6"/>
    </row>
    <row r="39" spans="1:211" ht="8.1" customHeight="1">
      <c r="A39" s="156"/>
      <c r="B39" s="156"/>
      <c r="C39" s="156"/>
      <c r="D39" s="156"/>
      <c r="E39" s="156"/>
      <c r="F39" s="156"/>
      <c r="G39" s="167"/>
      <c r="H39" s="168"/>
      <c r="I39" s="168"/>
      <c r="J39" s="168"/>
      <c r="K39" s="168"/>
      <c r="L39" s="168"/>
      <c r="M39" s="169"/>
      <c r="N39" s="172"/>
      <c r="O39" s="173"/>
      <c r="HB39" s="6"/>
      <c r="HC39" s="6"/>
    </row>
    <row r="40" spans="1:211" ht="28.8" customHeight="1">
      <c r="A40" s="156"/>
      <c r="B40" s="156"/>
      <c r="C40" s="156"/>
      <c r="D40" s="156"/>
      <c r="E40" s="156"/>
      <c r="F40" s="156"/>
      <c r="G40" s="174" t="s">
        <v>34</v>
      </c>
      <c r="H40" s="175"/>
      <c r="I40" s="175"/>
      <c r="J40" s="175"/>
      <c r="K40" s="175"/>
      <c r="L40" s="175"/>
      <c r="M40" s="175"/>
      <c r="N40" s="176" t="s">
        <v>35</v>
      </c>
      <c r="O40" s="177"/>
      <c r="HC40" s="6"/>
    </row>
    <row r="41" spans="1:211" ht="23.4" customHeight="1" thickBot="1">
      <c r="A41" s="156"/>
      <c r="B41" s="156"/>
      <c r="C41" s="156"/>
      <c r="D41" s="156"/>
      <c r="E41" s="156"/>
      <c r="F41" s="156"/>
      <c r="G41" s="178" t="s">
        <v>36</v>
      </c>
      <c r="H41" s="179"/>
      <c r="I41" s="179"/>
      <c r="J41" s="179"/>
      <c r="K41" s="179"/>
      <c r="L41" s="179"/>
      <c r="M41" s="179"/>
      <c r="N41" s="179"/>
      <c r="O41" s="180"/>
      <c r="HB41" s="6"/>
      <c r="HC41" s="6"/>
    </row>
    <row r="42" spans="1:211" ht="21.75" customHeight="1">
      <c r="A42" s="156"/>
      <c r="B42" s="156"/>
      <c r="C42" s="156"/>
      <c r="D42" s="156"/>
      <c r="E42" s="156"/>
      <c r="F42" s="156"/>
      <c r="G42" s="181"/>
      <c r="I42" s="182"/>
      <c r="J42" s="183"/>
      <c r="K42" s="183"/>
      <c r="L42" s="184"/>
      <c r="M42" s="185"/>
      <c r="N42" s="186"/>
      <c r="O42" s="187" t="s">
        <v>37</v>
      </c>
      <c r="HB42" s="6"/>
      <c r="HC42" s="6"/>
    </row>
    <row r="43" spans="1:211" ht="4.2" customHeight="1" thickBot="1">
      <c r="A43" s="188"/>
      <c r="B43" s="189"/>
      <c r="I43" s="182"/>
      <c r="J43" s="183"/>
      <c r="K43" s="183"/>
      <c r="L43" s="183"/>
      <c r="M43" s="184"/>
      <c r="N43" s="182"/>
      <c r="O43" s="186"/>
      <c r="HC43" s="6"/>
    </row>
    <row r="44" spans="1:211" ht="12.6" customHeight="1">
      <c r="A44" s="190" t="s">
        <v>38</v>
      </c>
      <c r="B44" s="191"/>
      <c r="C44" s="191"/>
      <c r="D44" s="191"/>
      <c r="E44" s="192"/>
      <c r="F44" s="193" t="s">
        <v>39</v>
      </c>
      <c r="G44" s="194"/>
      <c r="H44" s="194"/>
      <c r="I44" s="194"/>
      <c r="J44" s="195"/>
      <c r="K44" s="196" t="s">
        <v>40</v>
      </c>
      <c r="L44" s="197"/>
      <c r="M44" s="197"/>
      <c r="N44" s="197"/>
      <c r="O44" s="198"/>
      <c r="P44" s="3"/>
    </row>
    <row r="45" spans="1:211" ht="43.2" customHeight="1">
      <c r="A45" s="199"/>
      <c r="B45" s="200"/>
      <c r="C45" s="200"/>
      <c r="D45" s="200"/>
      <c r="E45" s="201"/>
      <c r="F45" s="202"/>
      <c r="G45" s="200"/>
      <c r="H45" s="200"/>
      <c r="I45" s="200"/>
      <c r="J45" s="201"/>
      <c r="K45" s="203"/>
      <c r="L45" s="204"/>
      <c r="M45" s="204"/>
      <c r="N45" s="204"/>
      <c r="O45" s="205"/>
    </row>
    <row r="46" spans="1:211" ht="15.6" customHeight="1">
      <c r="A46" s="206" t="s">
        <v>41</v>
      </c>
      <c r="B46" s="207"/>
      <c r="C46" s="207"/>
      <c r="D46" s="207"/>
      <c r="E46" s="207"/>
      <c r="F46" s="207"/>
      <c r="G46" s="207"/>
      <c r="H46" s="207"/>
      <c r="I46" s="207"/>
      <c r="J46" s="207"/>
      <c r="K46" s="203"/>
      <c r="L46" s="204"/>
      <c r="M46" s="204"/>
      <c r="N46" s="204"/>
      <c r="O46" s="205"/>
    </row>
    <row r="47" spans="1:211" ht="49.8" customHeight="1" thickBot="1">
      <c r="A47" s="208" t="s">
        <v>42</v>
      </c>
      <c r="B47" s="209"/>
      <c r="C47" s="209"/>
      <c r="D47" s="209"/>
      <c r="E47" s="209"/>
      <c r="F47" s="209"/>
      <c r="G47" s="209"/>
      <c r="H47" s="209"/>
      <c r="I47" s="209"/>
      <c r="J47" s="209"/>
      <c r="K47" s="210"/>
      <c r="L47" s="211"/>
      <c r="M47" s="211"/>
      <c r="N47" s="211"/>
      <c r="O47" s="212"/>
    </row>
    <row r="48" spans="1:211" ht="19.8" customHeight="1">
      <c r="A48" s="213" t="s">
        <v>43</v>
      </c>
      <c r="B48" s="214"/>
      <c r="C48" s="215" t="s">
        <v>44</v>
      </c>
      <c r="D48" s="215"/>
      <c r="E48" s="216" t="s">
        <v>45</v>
      </c>
      <c r="F48" s="217"/>
      <c r="G48" s="217"/>
      <c r="H48" s="217"/>
      <c r="I48" s="217"/>
      <c r="J48" s="217"/>
      <c r="K48" s="217"/>
      <c r="L48" s="217"/>
      <c r="M48" s="218"/>
      <c r="N48" s="216" t="s">
        <v>46</v>
      </c>
      <c r="O48" s="219"/>
    </row>
    <row r="49" spans="1:16" ht="48.6" customHeight="1" thickBot="1">
      <c r="A49" s="220"/>
      <c r="B49" s="221"/>
      <c r="C49" s="222"/>
      <c r="D49" s="222"/>
      <c r="E49" s="223"/>
      <c r="F49" s="224"/>
      <c r="G49" s="224"/>
      <c r="H49" s="224"/>
      <c r="I49" s="224"/>
      <c r="J49" s="224"/>
      <c r="K49" s="224"/>
      <c r="L49" s="224"/>
      <c r="M49" s="225"/>
      <c r="N49" s="226"/>
      <c r="O49" s="227"/>
      <c r="P49" s="228"/>
    </row>
    <row r="50" spans="1:16" ht="21" customHeight="1">
      <c r="A50" s="229" t="s">
        <v>47</v>
      </c>
      <c r="B50" s="229"/>
      <c r="C50" s="229"/>
      <c r="D50" s="229"/>
      <c r="E50" s="229"/>
      <c r="F50" s="229"/>
      <c r="G50" s="229"/>
      <c r="H50" s="229"/>
      <c r="I50" s="229"/>
      <c r="J50" s="229"/>
      <c r="K50" s="229"/>
      <c r="L50" s="229"/>
      <c r="M50" s="229"/>
      <c r="N50" s="229"/>
      <c r="O50" s="230" t="s">
        <v>48</v>
      </c>
      <c r="P50" s="231"/>
    </row>
    <row r="51" spans="1:16" ht="16.350000000000001" customHeight="1">
      <c r="A51" s="232"/>
      <c r="B51" s="233"/>
      <c r="C51" s="233"/>
      <c r="D51" s="233"/>
      <c r="E51" s="233"/>
      <c r="F51" s="233"/>
      <c r="G51" s="233"/>
      <c r="H51" s="233"/>
      <c r="J51" s="234"/>
      <c r="K51" s="234"/>
      <c r="L51" s="234"/>
      <c r="M51" s="234"/>
      <c r="N51" s="234"/>
      <c r="O51" s="234"/>
    </row>
    <row r="52" spans="1:16" ht="16.350000000000001" customHeight="1">
      <c r="A52" s="233"/>
      <c r="B52" s="233"/>
      <c r="C52" s="233"/>
      <c r="D52" s="233"/>
      <c r="E52" s="233"/>
      <c r="F52" s="233"/>
      <c r="G52" s="233"/>
      <c r="H52" s="233"/>
      <c r="I52" s="235"/>
    </row>
    <row r="53" spans="1:16" ht="16.350000000000001" customHeight="1">
      <c r="A53" s="233"/>
      <c r="B53" s="233"/>
      <c r="C53" s="233"/>
      <c r="D53" s="233"/>
      <c r="E53" s="233"/>
      <c r="F53" s="233"/>
      <c r="G53" s="233"/>
      <c r="H53" s="233"/>
      <c r="I53" s="236"/>
    </row>
  </sheetData>
  <sheetProtection algorithmName="SHA-512" hashValue="vDdtb/rajGdnFMMAI2YFVJRmWIm+rT9sN+FjeijOp8N2tpnWYyYmq8LaNW2hyeG/5gRXs7Q44NBnIOIPCNCdLA==" saltValue="DHY/m0/GcuasEg2I4tEiZQ==" spinCount="100000" sheet="1" objects="1" scenarios="1"/>
  <mergeCells count="63">
    <mergeCell ref="A48:B48"/>
    <mergeCell ref="E48:M48"/>
    <mergeCell ref="N48:O49"/>
    <mergeCell ref="A49:B49"/>
    <mergeCell ref="E49:M49"/>
    <mergeCell ref="A50:N50"/>
    <mergeCell ref="A44:E44"/>
    <mergeCell ref="F44:J44"/>
    <mergeCell ref="K44:O47"/>
    <mergeCell ref="A45:E45"/>
    <mergeCell ref="F45:J45"/>
    <mergeCell ref="A46:J46"/>
    <mergeCell ref="A47:J47"/>
    <mergeCell ref="A35:F42"/>
    <mergeCell ref="G35:M35"/>
    <mergeCell ref="G36:M36"/>
    <mergeCell ref="G37:M39"/>
    <mergeCell ref="N37:O39"/>
    <mergeCell ref="G40:M40"/>
    <mergeCell ref="N40:O40"/>
    <mergeCell ref="G41:O41"/>
    <mergeCell ref="F28:L28"/>
    <mergeCell ref="A30:A33"/>
    <mergeCell ref="B30:E30"/>
    <mergeCell ref="F30:L30"/>
    <mergeCell ref="B31:E31"/>
    <mergeCell ref="F31:L31"/>
    <mergeCell ref="B32:E32"/>
    <mergeCell ref="F32:L32"/>
    <mergeCell ref="B33:E33"/>
    <mergeCell ref="F33:L33"/>
    <mergeCell ref="A24:A28"/>
    <mergeCell ref="B24:E24"/>
    <mergeCell ref="F24:L24"/>
    <mergeCell ref="B25:E25"/>
    <mergeCell ref="F25:L25"/>
    <mergeCell ref="B26:E26"/>
    <mergeCell ref="F26:L26"/>
    <mergeCell ref="B27:E27"/>
    <mergeCell ref="F27:L27"/>
    <mergeCell ref="B28:E28"/>
    <mergeCell ref="A19:A22"/>
    <mergeCell ref="F19:L19"/>
    <mergeCell ref="F20:L20"/>
    <mergeCell ref="F21:L21"/>
    <mergeCell ref="B22:E22"/>
    <mergeCell ref="F22:L22"/>
    <mergeCell ref="A13:O14"/>
    <mergeCell ref="A15:E16"/>
    <mergeCell ref="F15:M16"/>
    <mergeCell ref="N15:N16"/>
    <mergeCell ref="O15:O16"/>
    <mergeCell ref="A17:B18"/>
    <mergeCell ref="F17:L17"/>
    <mergeCell ref="F18:L18"/>
    <mergeCell ref="A1:A2"/>
    <mergeCell ref="M3:O4"/>
    <mergeCell ref="A5:B11"/>
    <mergeCell ref="E8:L8"/>
    <mergeCell ref="E9:L9"/>
    <mergeCell ref="F11:K12"/>
    <mergeCell ref="L11:O11"/>
    <mergeCell ref="L12:O12"/>
  </mergeCells>
  <phoneticPr fontId="3"/>
  <printOptions horizontalCentered="1"/>
  <pageMargins left="0.59055118110236227" right="0.55118110236220474" top="0.31496062992125984" bottom="0.31496062992125984" header="0.31496062992125984" footer="0.31496062992125984"/>
  <pageSetup paperSize="9" scale="68" firstPageNumber="4294963191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KAMADO Q 16Mini</vt:lpstr>
      <vt:lpstr>'KAMADO Q 16Mini'!Print_Area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澄亜 上村</dc:creator>
  <cp:lastModifiedBy>澄亜 上村</cp:lastModifiedBy>
  <dcterms:created xsi:type="dcterms:W3CDTF">2023-09-12T04:57:27Z</dcterms:created>
  <dcterms:modified xsi:type="dcterms:W3CDTF">2023-09-12T05:00:04Z</dcterms:modified>
</cp:coreProperties>
</file>